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KA Stock MAN " sheetId="2" r:id="rId1"/>
    <sheet name="HOKA Stock WOMAN" sheetId="3" r:id="rId2"/>
  </sheets>
  <calcPr calcId="191029"/>
</workbook>
</file>

<file path=xl/calcChain.xml><?xml version="1.0" encoding="utf-8"?>
<calcChain xmlns="http://schemas.openxmlformats.org/spreadsheetml/2006/main">
  <c r="Q41" i="3" l="1"/>
  <c r="Q36" i="3"/>
  <c r="Q31" i="3"/>
  <c r="Q26" i="3"/>
  <c r="Q21" i="3"/>
  <c r="Q16" i="3"/>
  <c r="Q1" i="3"/>
  <c r="Q11" i="3"/>
  <c r="Q6" i="3"/>
  <c r="O41" i="2"/>
  <c r="O36" i="2"/>
  <c r="O31" i="2"/>
  <c r="O26" i="2"/>
  <c r="O21" i="2"/>
  <c r="O16" i="2"/>
  <c r="O11" i="2"/>
  <c r="O6" i="2"/>
  <c r="O1" i="2"/>
</calcChain>
</file>

<file path=xl/sharedStrings.xml><?xml version="1.0" encoding="utf-8"?>
<sst xmlns="http://schemas.openxmlformats.org/spreadsheetml/2006/main" count="83" uniqueCount="28">
  <si>
    <t>QTY</t>
  </si>
  <si>
    <t xml:space="preserve"> CODE    </t>
  </si>
  <si>
    <t>DESCRIPTION</t>
  </si>
  <si>
    <t>COLOR</t>
  </si>
  <si>
    <t>SIZE BREAKDOWN</t>
  </si>
  <si>
    <t>TOT</t>
  </si>
  <si>
    <t>RRP</t>
  </si>
  <si>
    <t xml:space="preserve">Dealer </t>
  </si>
  <si>
    <t>Price</t>
  </si>
  <si>
    <r>
      <rPr>
        <sz val="7"/>
        <color indexed="8"/>
        <rFont val="Trebuchet MS"/>
      </rPr>
      <t>us</t>
    </r>
  </si>
  <si>
    <r>
      <rPr>
        <sz val="7"/>
        <color indexed="8"/>
        <rFont val="Trebuchet MS"/>
      </rPr>
      <t>eu</t>
    </r>
  </si>
  <si>
    <r>
      <rPr>
        <b/>
        <sz val="5"/>
        <color indexed="8"/>
        <rFont val="Trebuchet MS"/>
      </rPr>
      <t>Bondi  9</t>
    </r>
  </si>
  <si>
    <r>
      <rPr>
        <b/>
        <sz val="4"/>
        <color indexed="14"/>
        <rFont val="Trebuchet MS"/>
      </rPr>
      <t>black  /  white</t>
    </r>
  </si>
  <si>
    <r>
      <rPr>
        <b/>
        <sz val="4"/>
        <color indexed="14"/>
        <rFont val="Trebuchet MS"/>
      </rPr>
      <t>galactic  grey  /  stellar  grey</t>
    </r>
  </si>
  <si>
    <r>
      <rPr>
        <b/>
        <sz val="4"/>
        <color indexed="14"/>
        <rFont val="Trebuchet MS"/>
      </rPr>
      <t>cosmic  grey  /  ultramarine</t>
    </r>
  </si>
  <si>
    <r>
      <rPr>
        <b/>
        <sz val="4"/>
        <color indexed="14"/>
        <rFont val="Trebuchet MS"/>
      </rPr>
      <t>varsity  navy  /  white</t>
    </r>
  </si>
  <si>
    <r>
      <rPr>
        <b/>
        <sz val="4"/>
        <color indexed="14"/>
        <rFont val="Trebuchet MS"/>
      </rPr>
      <t>drizzle  /  downpour</t>
    </r>
  </si>
  <si>
    <r>
      <rPr>
        <b/>
        <sz val="4"/>
        <color indexed="14"/>
        <rFont val="Trebuchet MS"/>
      </rPr>
      <t>white  /  white</t>
    </r>
  </si>
  <si>
    <r>
      <rPr>
        <b/>
        <sz val="4"/>
        <color indexed="14"/>
        <rFont val="Trebuchet MS"/>
      </rPr>
      <t>frost  /  sunflower</t>
    </r>
  </si>
  <si>
    <r>
      <rPr>
        <b/>
        <sz val="4"/>
        <color indexed="14"/>
        <rFont val="Trebuchet MS"/>
      </rPr>
      <t>sea  moss  /  eucalyptus</t>
    </r>
  </si>
  <si>
    <t>WOMAN</t>
  </si>
  <si>
    <r>
      <rPr>
        <b/>
        <sz val="4"/>
        <color indexed="14"/>
        <rFont val="Trebuchet MS"/>
      </rPr>
      <t>stardust  /  silver</t>
    </r>
  </si>
  <si>
    <r>
      <rPr>
        <b/>
        <sz val="4"/>
        <color indexed="14"/>
        <rFont val="Trebuchet MS"/>
      </rPr>
      <t>aster  flower  /  starlight  glow</t>
    </r>
  </si>
  <si>
    <r>
      <rPr>
        <b/>
        <sz val="4"/>
        <color indexed="8"/>
        <rFont val="Trebuchet MS"/>
      </rPr>
      <t>black  /  rose  gold</t>
    </r>
  </si>
  <si>
    <r>
      <rPr>
        <b/>
        <sz val="4"/>
        <color indexed="14"/>
        <rFont val="Trebuchet MS"/>
      </rPr>
      <t>starlight  glow  /  starlight  glow</t>
    </r>
  </si>
  <si>
    <r>
      <rPr>
        <b/>
        <sz val="4"/>
        <color indexed="14"/>
        <rFont val="Trebuchet MS"/>
      </rPr>
      <t>vanilla  /  birch</t>
    </r>
  </si>
  <si>
    <r>
      <rPr>
        <b/>
        <sz val="4"/>
        <color indexed="14"/>
        <rFont val="Trebuchet MS"/>
      </rPr>
      <t>cosmic  grey  /  white</t>
    </r>
  </si>
  <si>
    <r>
      <rPr>
        <b/>
        <sz val="4"/>
        <color indexed="14"/>
        <rFont val="Trebuchet MS"/>
      </rPr>
      <t>blue  spark  /  mint  fluorite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</si>
</sst>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* #,##0.00&quot; € &quot;;&quot;-&quot;* #,##0.00&quot; € &quot;;&quot; &quot;* &quot;-&quot;??&quot; € &quot;"/>
    <numFmt numFmtId="165" formatCode="&quot; &quot;* #,##0&quot; &quot;;&quot;-&quot;* #,##0&quot; &quot;;&quot; &quot;* &quot;-&quot;??&quot; &quot;"/>
    <numFmt numFmtId="166" formatCode="&quot; &quot;* #,##0.00&quot; &quot;[$€-2]&quot; &quot;;&quot;-&quot;* #,##0.00&quot; &quot;[$€-2]&quot; &quot;;&quot; &quot;* &quot;-&quot;??&quot; &quot;[$€-2]&quot; &quot;"/>
    <numFmt numFmtId="167" formatCode="0.0"/>
  </numFmts>
  <fonts count="13" x14ac:knownFonts="1">
    <font>
      <sz val="10"/>
      <color indexed="8"/>
      <name val="Times New Roman"/>
    </font>
    <font>
      <b/>
      <sz val="11"/>
      <color indexed="8"/>
      <name val="Calibri"/>
    </font>
    <font>
      <b/>
      <sz val="10"/>
      <color indexed="8"/>
      <name val="Times New Roman"/>
    </font>
    <font>
      <sz val="7"/>
      <color indexed="9"/>
      <name val="Arial"/>
    </font>
    <font>
      <b/>
      <sz val="7"/>
      <color indexed="8"/>
      <name val="Arial"/>
    </font>
    <font>
      <sz val="7"/>
      <color indexed="8"/>
      <name val="Trebuchet MS"/>
    </font>
    <font>
      <b/>
      <sz val="7"/>
      <color indexed="8"/>
      <name val="Trebuchet MS"/>
    </font>
    <font>
      <b/>
      <sz val="10"/>
      <color indexed="8"/>
      <name val="Arial"/>
    </font>
    <font>
      <sz val="5"/>
      <color indexed="14"/>
      <name val="Trebuchet MS"/>
    </font>
    <font>
      <b/>
      <sz val="5"/>
      <color indexed="8"/>
      <name val="Trebuchet MS"/>
    </font>
    <font>
      <b/>
      <sz val="4"/>
      <color indexed="8"/>
      <name val="Trebuchet MS"/>
    </font>
    <font>
      <b/>
      <sz val="4"/>
      <color indexed="14"/>
      <name val="Trebuchet MS"/>
    </font>
    <font>
      <sz val="20"/>
      <color indexed="8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6"/>
      </patternFill>
    </fill>
    <fill>
      <patternFill patternType="solid">
        <fgColor indexed="13"/>
      </patternFill>
    </fill>
    <fill>
      <patternFill patternType="solid">
        <fgColor indexed="11"/>
      </patternFill>
    </fill>
    <fill>
      <patternFill patternType="solid">
        <fgColor indexed="8"/>
      </patternFill>
    </fill>
    <fill>
      <patternFill patternType="solid">
        <fgColor indexed="12"/>
      </patternFill>
    </fill>
    <fill>
      <patternFill patternType="solid">
        <fgColor indexed="15"/>
      </patternFill>
    </fill>
  </fills>
  <borders count="2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horizontal="left" vertical="top"/>
    </xf>
  </cellStyleXfs>
  <cellXfs count="105">
    <xf numFmtId="0" fontId="0" fillId="0" borderId="0" xfId="0">
      <alignment horizontal="left" vertical="top"/>
    </xf>
    <xf numFmtId="0" fontId="0" fillId="0" borderId="0" xfId="0" applyNumberFormat="1">
      <alignment horizontal="left" vertical="top"/>
    </xf>
    <xf numFmtId="0" fontId="0" fillId="2" borderId="1" xfId="0" applyFill="1" applyBorder="1">
      <alignment horizontal="left" vertical="top"/>
    </xf>
    <xf numFmtId="0" fontId="0" fillId="2" borderId="2" xfId="0" applyFill="1" applyBorder="1">
      <alignment horizontal="left" vertical="top"/>
    </xf>
    <xf numFmtId="0" fontId="0" fillId="2" borderId="3" xfId="0" applyFill="1" applyBorder="1">
      <alignment horizontal="left" vertical="top"/>
    </xf>
    <xf numFmtId="165" fontId="1" fillId="5" borderId="4" xfId="0" applyNumberFormat="1" applyFont="1" applyFill="1" applyBorder="1" applyAlignment="1">
      <alignment vertical="center"/>
    </xf>
    <xf numFmtId="166" fontId="2" fillId="5" borderId="5" xfId="0" applyNumberFormat="1" applyFont="1" applyFill="1" applyBorder="1">
      <alignment horizontal="left" vertical="top"/>
    </xf>
    <xf numFmtId="0" fontId="2" fillId="5" borderId="6" xfId="0" applyFont="1" applyFill="1" applyBorder="1">
      <alignment horizontal="left" vertical="top"/>
    </xf>
    <xf numFmtId="0" fontId="0" fillId="2" borderId="7" xfId="0" applyFill="1" applyBorder="1">
      <alignment horizontal="left" vertical="top"/>
    </xf>
    <xf numFmtId="49" fontId="3" fillId="6" borderId="0" xfId="0" applyNumberFormat="1" applyFont="1" applyFill="1" applyBorder="1" applyAlignment="1">
      <alignment vertical="top" wrapText="1"/>
    </xf>
    <xf numFmtId="49" fontId="3" fillId="6" borderId="0" xfId="0" applyNumberFormat="1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vertical="top" wrapText="1"/>
    </xf>
    <xf numFmtId="0" fontId="3" fillId="6" borderId="8" xfId="0" applyFont="1" applyFill="1" applyBorder="1" applyAlignment="1">
      <alignment vertical="top" wrapText="1"/>
    </xf>
    <xf numFmtId="49" fontId="4" fillId="5" borderId="9" xfId="0" applyNumberFormat="1" applyFont="1" applyFill="1" applyBorder="1" applyAlignment="1">
      <alignment horizontal="center" vertical="top" wrapText="1"/>
    </xf>
    <xf numFmtId="0" fontId="5" fillId="7" borderId="0" xfId="0" applyFont="1" applyFill="1" applyBorder="1" applyAlignment="1">
      <alignment vertical="top" wrapText="1"/>
    </xf>
    <xf numFmtId="0" fontId="5" fillId="7" borderId="10" xfId="0" applyFont="1" applyFill="1" applyBorder="1" applyAlignment="1">
      <alignment vertical="top" wrapText="1"/>
    </xf>
    <xf numFmtId="0" fontId="5" fillId="7" borderId="11" xfId="0" applyFont="1" applyFill="1" applyBorder="1" applyAlignment="1">
      <alignment vertical="top" wrapText="1"/>
    </xf>
    <xf numFmtId="49" fontId="6" fillId="5" borderId="12" xfId="0" applyNumberFormat="1" applyFont="1" applyFill="1" applyBorder="1" applyAlignment="1">
      <alignment horizontal="center" vertical="top" wrapText="1"/>
    </xf>
    <xf numFmtId="166" fontId="6" fillId="5" borderId="12" xfId="0" applyNumberFormat="1" applyFont="1" applyFill="1" applyBorder="1" applyAlignment="1">
      <alignment vertical="top" wrapText="1"/>
    </xf>
    <xf numFmtId="0" fontId="0" fillId="2" borderId="13" xfId="0" applyFill="1" applyBorder="1">
      <alignment horizontal="left" vertical="top"/>
    </xf>
    <xf numFmtId="49" fontId="5" fillId="4" borderId="4" xfId="0" applyNumberFormat="1" applyFont="1" applyFill="1" applyBorder="1" applyAlignment="1">
      <alignment horizontal="center" vertical="top" wrapText="1"/>
    </xf>
    <xf numFmtId="1" fontId="5" fillId="4" borderId="4" xfId="0" applyNumberFormat="1" applyFont="1" applyFill="1" applyBorder="1" applyAlignment="1">
      <alignment horizontal="center" vertical="top"/>
    </xf>
    <xf numFmtId="167" fontId="5" fillId="4" borderId="4" xfId="0" applyNumberFormat="1" applyFont="1" applyFill="1" applyBorder="1" applyAlignment="1">
      <alignment horizontal="center" vertical="top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>
      <alignment horizontal="left" vertical="top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2" fillId="5" borderId="17" xfId="0" applyFont="1" applyFill="1" applyBorder="1" applyAlignment="1">
      <alignment vertical="center" wrapText="1"/>
    </xf>
    <xf numFmtId="0" fontId="2" fillId="5" borderId="17" xfId="0" applyFont="1" applyFill="1" applyBorder="1">
      <alignment horizontal="left" vertical="top"/>
    </xf>
    <xf numFmtId="1" fontId="8" fillId="2" borderId="4" xfId="0" applyNumberFormat="1" applyFont="1" applyFill="1" applyBorder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top" wrapText="1"/>
    </xf>
    <xf numFmtId="49" fontId="10" fillId="2" borderId="4" xfId="0" applyNumberFormat="1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left" wrapText="1"/>
    </xf>
    <xf numFmtId="1" fontId="5" fillId="2" borderId="4" xfId="0" applyNumberFormat="1" applyFont="1" applyFill="1" applyBorder="1" applyAlignment="1">
      <alignment horizontal="center" vertical="top"/>
    </xf>
    <xf numFmtId="165" fontId="4" fillId="5" borderId="4" xfId="0" applyNumberFormat="1" applyFont="1" applyFill="1" applyBorder="1" applyAlignment="1">
      <alignment horizontal="center" vertical="top"/>
    </xf>
    <xf numFmtId="166" fontId="4" fillId="5" borderId="4" xfId="0" applyNumberFormat="1" applyFont="1" applyFill="1" applyBorder="1" applyAlignment="1">
      <alignment horizontal="center" vertical="top"/>
    </xf>
    <xf numFmtId="0" fontId="0" fillId="2" borderId="18" xfId="0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2" fillId="5" borderId="9" xfId="0" applyFont="1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2" fillId="5" borderId="17" xfId="0" applyFont="1" applyFill="1" applyBorder="1" applyAlignment="1">
      <alignment vertical="top" wrapText="1"/>
    </xf>
    <xf numFmtId="0" fontId="0" fillId="2" borderId="18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2" fillId="5" borderId="9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166" fontId="2" fillId="5" borderId="5" xfId="0" applyNumberFormat="1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49" fontId="3" fillId="8" borderId="0" xfId="0" applyNumberFormat="1" applyFont="1" applyFill="1" applyBorder="1" applyAlignment="1">
      <alignment vertical="top" wrapText="1"/>
    </xf>
    <xf numFmtId="49" fontId="3" fillId="8" borderId="0" xfId="0" applyNumberFormat="1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0" fillId="2" borderId="21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3" xfId="0" applyFill="1" applyBorder="1" applyAlignment="1">
      <alignment wrapText="1"/>
    </xf>
    <xf numFmtId="49" fontId="5" fillId="3" borderId="4" xfId="0" applyNumberFormat="1" applyFont="1" applyFill="1" applyBorder="1" applyAlignment="1">
      <alignment vertical="top" wrapText="1"/>
    </xf>
    <xf numFmtId="1" fontId="5" fillId="3" borderId="4" xfId="0" applyNumberFormat="1" applyFont="1" applyFill="1" applyBorder="1" applyAlignment="1">
      <alignment vertical="top"/>
    </xf>
    <xf numFmtId="167" fontId="5" fillId="3" borderId="4" xfId="0" applyNumberFormat="1" applyFont="1" applyFill="1" applyBorder="1" applyAlignment="1">
      <alignment vertical="top"/>
    </xf>
    <xf numFmtId="49" fontId="5" fillId="3" borderId="4" xfId="0" applyNumberFormat="1" applyFont="1" applyFill="1" applyBorder="1" applyAlignment="1">
      <alignment horizontal="center" vertical="top" wrapText="1"/>
    </xf>
    <xf numFmtId="1" fontId="5" fillId="3" borderId="4" xfId="0" applyNumberFormat="1" applyFont="1" applyFill="1" applyBorder="1" applyAlignment="1">
      <alignment horizontal="center" vertical="top"/>
    </xf>
    <xf numFmtId="167" fontId="5" fillId="3" borderId="4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left" vertical="top" wrapText="1" indent="2"/>
    </xf>
    <xf numFmtId="165" fontId="6" fillId="5" borderId="4" xfId="0" applyNumberFormat="1" applyFont="1" applyFill="1" applyBorder="1" applyAlignment="1">
      <alignment vertical="top"/>
    </xf>
    <xf numFmtId="0" fontId="0" fillId="2" borderId="18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2" borderId="20" xfId="0" applyFill="1" applyBorder="1" applyAlignment="1">
      <alignment horizontal="left" vertical="top" wrapText="1"/>
    </xf>
    <xf numFmtId="165" fontId="7" fillId="5" borderId="9" xfId="0" applyNumberFormat="1" applyFont="1" applyFill="1" applyBorder="1" applyAlignment="1">
      <alignment horizontal="left" vertical="top" wrapText="1"/>
    </xf>
    <xf numFmtId="166" fontId="7" fillId="5" borderId="9" xfId="0" applyNumberFormat="1" applyFont="1" applyFill="1" applyBorder="1" applyAlignment="1">
      <alignment horizontal="left" vertical="top" wrapText="1"/>
    </xf>
    <xf numFmtId="165" fontId="2" fillId="5" borderId="17" xfId="0" applyNumberFormat="1" applyFont="1" applyFill="1" applyBorder="1" applyAlignment="1">
      <alignment vertical="top" wrapText="1"/>
    </xf>
    <xf numFmtId="166" fontId="2" fillId="5" borderId="17" xfId="0" applyNumberFormat="1" applyFont="1" applyFill="1" applyBorder="1" applyAlignment="1">
      <alignment vertical="top" wrapText="1"/>
    </xf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165" fontId="2" fillId="5" borderId="9" xfId="0" applyNumberFormat="1" applyFont="1" applyFill="1" applyBorder="1" applyAlignment="1">
      <alignment vertical="center" wrapText="1"/>
    </xf>
    <xf numFmtId="166" fontId="2" fillId="5" borderId="9" xfId="0" applyNumberFormat="1" applyFont="1" applyFill="1" applyBorder="1" applyAlignment="1">
      <alignment vertical="center" wrapText="1"/>
    </xf>
    <xf numFmtId="165" fontId="2" fillId="5" borderId="17" xfId="0" applyNumberFormat="1" applyFont="1" applyFill="1" applyBorder="1" applyAlignment="1">
      <alignment vertical="center" wrapText="1"/>
    </xf>
    <xf numFmtId="166" fontId="2" fillId="5" borderId="17" xfId="0" applyNumberFormat="1" applyFont="1" applyFill="1" applyBorder="1" applyAlignment="1">
      <alignment vertical="center" wrapText="1"/>
    </xf>
    <xf numFmtId="49" fontId="10" fillId="2" borderId="4" xfId="0" applyNumberFormat="1" applyFont="1" applyFill="1" applyBorder="1" applyAlignment="1">
      <alignment horizontal="righ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165" fontId="7" fillId="5" borderId="4" xfId="0" applyNumberFormat="1" applyFont="1" applyFill="1" applyBorder="1" applyAlignment="1">
      <alignment horizontal="left" vertical="top" wrapText="1"/>
    </xf>
    <xf numFmtId="166" fontId="7" fillId="5" borderId="4" xfId="0" applyNumberFormat="1" applyFont="1" applyFill="1" applyBorder="1" applyAlignment="1">
      <alignment horizontal="left" vertical="top" wrapText="1"/>
    </xf>
    <xf numFmtId="49" fontId="3" fillId="6" borderId="0" xfId="0" applyNumberFormat="1" applyFont="1" applyFill="1" applyBorder="1" applyAlignment="1">
      <alignment horizontal="center" vertical="top" wrapText="1"/>
    </xf>
    <xf numFmtId="164" fontId="3" fillId="6" borderId="0" xfId="0" applyNumberFormat="1" applyFont="1" applyFill="1" applyBorder="1" applyAlignment="1">
      <alignment horizontal="center" vertical="top" wrapText="1"/>
    </xf>
    <xf numFmtId="0" fontId="0" fillId="2" borderId="18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49" fontId="3" fillId="8" borderId="0" xfId="0" applyNumberFormat="1" applyFont="1" applyFill="1" applyBorder="1" applyAlignment="1">
      <alignment horizontal="center" vertical="top" wrapText="1"/>
    </xf>
    <xf numFmtId="164" fontId="3" fillId="8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FF00"/>
      <rgbColor rgb="00002060"/>
      <rgbColor rgb="005B9BD5"/>
      <rgbColor rgb="002A2A38"/>
      <rgbColor rgb="007030A0"/>
      <rgbColor rgb="00FFF2C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5</xdr:col>
      <xdr:colOff>85725</xdr:colOff>
      <xdr:row>0</xdr:row>
      <xdr:rowOff>409575</xdr:rowOff>
    </xdr:to>
    <xdr:pic>
      <xdr:nvPicPr>
        <xdr:cNvPr id="2049" name="image1.jpeg" descr="image1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0"/>
          <a:ext cx="1905000" cy="4095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95250</xdr:rowOff>
    </xdr:from>
    <xdr:to>
      <xdr:col>1</xdr:col>
      <xdr:colOff>114300</xdr:colOff>
      <xdr:row>6</xdr:row>
      <xdr:rowOff>85725</xdr:rowOff>
    </xdr:to>
    <xdr:pic>
      <xdr:nvPicPr>
        <xdr:cNvPr id="2050" name="image2.jpeg" descr="image2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95350"/>
          <a:ext cx="628650" cy="3619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76200</xdr:rowOff>
    </xdr:from>
    <xdr:to>
      <xdr:col>1</xdr:col>
      <xdr:colOff>76200</xdr:colOff>
      <xdr:row>11</xdr:row>
      <xdr:rowOff>19050</xdr:rowOff>
    </xdr:to>
    <xdr:pic>
      <xdr:nvPicPr>
        <xdr:cNvPr id="2051" name="image3.jpeg" descr="image3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1628775"/>
          <a:ext cx="581025" cy="314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19050</xdr:colOff>
      <xdr:row>13</xdr:row>
      <xdr:rowOff>85725</xdr:rowOff>
    </xdr:from>
    <xdr:to>
      <xdr:col>1</xdr:col>
      <xdr:colOff>123825</xdr:colOff>
      <xdr:row>16</xdr:row>
      <xdr:rowOff>47625</xdr:rowOff>
    </xdr:to>
    <xdr:pic>
      <xdr:nvPicPr>
        <xdr:cNvPr id="2052" name="image4.jpeg" descr="image4.jpe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2390775"/>
          <a:ext cx="619125" cy="3333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38100</xdr:colOff>
      <xdr:row>18</xdr:row>
      <xdr:rowOff>114300</xdr:rowOff>
    </xdr:from>
    <xdr:to>
      <xdr:col>1</xdr:col>
      <xdr:colOff>66675</xdr:colOff>
      <xdr:row>21</xdr:row>
      <xdr:rowOff>38100</xdr:rowOff>
    </xdr:to>
    <xdr:pic>
      <xdr:nvPicPr>
        <xdr:cNvPr id="2053" name="image5.jpeg" descr="image5.jpe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3171825"/>
          <a:ext cx="542925" cy="295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28575</xdr:colOff>
      <xdr:row>23</xdr:row>
      <xdr:rowOff>66675</xdr:rowOff>
    </xdr:from>
    <xdr:to>
      <xdr:col>1</xdr:col>
      <xdr:colOff>47625</xdr:colOff>
      <xdr:row>26</xdr:row>
      <xdr:rowOff>0</xdr:rowOff>
    </xdr:to>
    <xdr:pic>
      <xdr:nvPicPr>
        <xdr:cNvPr id="2054" name="image6.jpeg" descr="image6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3876675"/>
          <a:ext cx="533400" cy="3048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29</xdr:row>
      <xdr:rowOff>57150</xdr:rowOff>
    </xdr:from>
    <xdr:to>
      <xdr:col>1</xdr:col>
      <xdr:colOff>95250</xdr:colOff>
      <xdr:row>31</xdr:row>
      <xdr:rowOff>66675</xdr:rowOff>
    </xdr:to>
    <xdr:pic>
      <xdr:nvPicPr>
        <xdr:cNvPr id="2055" name="image7.jpeg" descr="image7.jpe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" y="4743450"/>
          <a:ext cx="495300" cy="2571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123825</xdr:colOff>
      <xdr:row>33</xdr:row>
      <xdr:rowOff>114300</xdr:rowOff>
    </xdr:from>
    <xdr:to>
      <xdr:col>1</xdr:col>
      <xdr:colOff>104775</xdr:colOff>
      <xdr:row>36</xdr:row>
      <xdr:rowOff>9525</xdr:rowOff>
    </xdr:to>
    <xdr:pic>
      <xdr:nvPicPr>
        <xdr:cNvPr id="2056" name="image8.jpeg" descr="image8.jpe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" y="5429250"/>
          <a:ext cx="495300" cy="2667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66675</xdr:colOff>
      <xdr:row>39</xdr:row>
      <xdr:rowOff>38100</xdr:rowOff>
    </xdr:from>
    <xdr:to>
      <xdr:col>1</xdr:col>
      <xdr:colOff>66675</xdr:colOff>
      <xdr:row>41</xdr:row>
      <xdr:rowOff>76200</xdr:rowOff>
    </xdr:to>
    <xdr:pic>
      <xdr:nvPicPr>
        <xdr:cNvPr id="2057" name="image9.jpeg" descr="image9.jpe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6229350"/>
          <a:ext cx="514350" cy="2857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504825</xdr:rowOff>
    </xdr:from>
    <xdr:to>
      <xdr:col>1</xdr:col>
      <xdr:colOff>114300</xdr:colOff>
      <xdr:row>3</xdr:row>
      <xdr:rowOff>9525</xdr:rowOff>
    </xdr:to>
    <xdr:pic>
      <xdr:nvPicPr>
        <xdr:cNvPr id="1025" name="image10.jpeg" descr="image10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04825"/>
          <a:ext cx="571500" cy="3048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76200</xdr:rowOff>
    </xdr:from>
    <xdr:to>
      <xdr:col>1</xdr:col>
      <xdr:colOff>114300</xdr:colOff>
      <xdr:row>8</xdr:row>
      <xdr:rowOff>19050</xdr:rowOff>
    </xdr:to>
    <xdr:pic>
      <xdr:nvPicPr>
        <xdr:cNvPr id="1026" name="image11.jpeg" descr="image11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247775"/>
          <a:ext cx="619125" cy="3238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47625</xdr:colOff>
      <xdr:row>11</xdr:row>
      <xdr:rowOff>85725</xdr:rowOff>
    </xdr:from>
    <xdr:to>
      <xdr:col>1</xdr:col>
      <xdr:colOff>76200</xdr:colOff>
      <xdr:row>12</xdr:row>
      <xdr:rowOff>123825</xdr:rowOff>
    </xdr:to>
    <xdr:pic>
      <xdr:nvPicPr>
        <xdr:cNvPr id="1027" name="image12.jpeg" descr="image12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2009775"/>
          <a:ext cx="533400" cy="295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19050</xdr:colOff>
      <xdr:row>16</xdr:row>
      <xdr:rowOff>76200</xdr:rowOff>
    </xdr:from>
    <xdr:to>
      <xdr:col>1</xdr:col>
      <xdr:colOff>152400</xdr:colOff>
      <xdr:row>18</xdr:row>
      <xdr:rowOff>47625</xdr:rowOff>
    </xdr:to>
    <xdr:pic>
      <xdr:nvPicPr>
        <xdr:cNvPr id="1028" name="image13.jpeg" descr="image13.jpe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2752725"/>
          <a:ext cx="638175" cy="352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57150</xdr:rowOff>
    </xdr:from>
    <xdr:to>
      <xdr:col>1</xdr:col>
      <xdr:colOff>114300</xdr:colOff>
      <xdr:row>28</xdr:row>
      <xdr:rowOff>28575</xdr:rowOff>
    </xdr:to>
    <xdr:pic>
      <xdr:nvPicPr>
        <xdr:cNvPr id="1029" name="image14.jpeg" descr="image14.jpe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238625"/>
          <a:ext cx="619125" cy="352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47625</xdr:colOff>
      <xdr:row>31</xdr:row>
      <xdr:rowOff>85725</xdr:rowOff>
    </xdr:from>
    <xdr:to>
      <xdr:col>1</xdr:col>
      <xdr:colOff>114300</xdr:colOff>
      <xdr:row>33</xdr:row>
      <xdr:rowOff>0</xdr:rowOff>
    </xdr:to>
    <xdr:pic>
      <xdr:nvPicPr>
        <xdr:cNvPr id="1030" name="image15.jpeg" descr="image15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5019675"/>
          <a:ext cx="571500" cy="295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19050</xdr:colOff>
      <xdr:row>36</xdr:row>
      <xdr:rowOff>38100</xdr:rowOff>
    </xdr:from>
    <xdr:to>
      <xdr:col>1</xdr:col>
      <xdr:colOff>142875</xdr:colOff>
      <xdr:row>38</xdr:row>
      <xdr:rowOff>38100</xdr:rowOff>
    </xdr:to>
    <xdr:pic>
      <xdr:nvPicPr>
        <xdr:cNvPr id="1031" name="image16.jpeg" descr="image16.jpe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" y="5724525"/>
          <a:ext cx="628650" cy="381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38100</xdr:rowOff>
    </xdr:from>
    <xdr:to>
      <xdr:col>1</xdr:col>
      <xdr:colOff>142875</xdr:colOff>
      <xdr:row>23</xdr:row>
      <xdr:rowOff>19050</xdr:rowOff>
    </xdr:to>
    <xdr:pic>
      <xdr:nvPicPr>
        <xdr:cNvPr id="1032" name="image17.jpeg" descr="image17.jpe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467100"/>
          <a:ext cx="647700" cy="3619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4</xdr:col>
      <xdr:colOff>47625</xdr:colOff>
      <xdr:row>0</xdr:row>
      <xdr:rowOff>409575</xdr:rowOff>
    </xdr:to>
    <xdr:pic>
      <xdr:nvPicPr>
        <xdr:cNvPr id="1033" name="image1.jpeg" descr="image1.jpe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04825" y="0"/>
          <a:ext cx="1924050" cy="4095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tabSelected="1" workbookViewId="0">
      <selection activeCell="V10" sqref="V10"/>
    </sheetView>
  </sheetViews>
  <sheetFormatPr defaultColWidth="9" defaultRowHeight="12.95" customHeight="1" x14ac:dyDescent="0.2"/>
  <cols>
    <col min="1" max="1" width="9" style="1" customWidth="1"/>
    <col min="2" max="2" width="6.83203125" style="1" customWidth="1"/>
    <col min="3" max="3" width="10" style="1" customWidth="1"/>
    <col min="4" max="4" width="14.33203125" style="1" customWidth="1"/>
    <col min="5" max="5" width="3.1640625" style="1" customWidth="1"/>
    <col min="6" max="6" width="5" style="1" customWidth="1"/>
    <col min="7" max="7" width="6.33203125" style="1" customWidth="1"/>
    <col min="8" max="8" width="5.6640625" style="1" customWidth="1"/>
    <col min="9" max="9" width="7.6640625" style="1" customWidth="1"/>
    <col min="10" max="10" width="6.83203125" style="1" customWidth="1"/>
    <col min="11" max="12" width="6.1640625" style="1" customWidth="1"/>
    <col min="13" max="13" width="7.83203125" style="1" customWidth="1"/>
    <col min="14" max="14" width="6.33203125" style="1" customWidth="1"/>
    <col min="15" max="15" width="8.33203125" style="1" customWidth="1"/>
    <col min="16" max="16" width="10" style="1" customWidth="1"/>
    <col min="17" max="18" width="9" style="1" customWidth="1"/>
    <col min="19" max="16384" width="9" style="1"/>
  </cols>
  <sheetData>
    <row r="1" spans="1:17" ht="42.9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>
        <f>SUBTOTAL(9,O6:O41)</f>
        <v>12160</v>
      </c>
      <c r="P1" s="6"/>
      <c r="Q1" s="7"/>
    </row>
    <row r="2" spans="1:17" ht="10.35" customHeight="1" x14ac:dyDescent="0.2">
      <c r="A2" s="8"/>
      <c r="B2" s="9" t="s">
        <v>1</v>
      </c>
      <c r="C2" s="9" t="s">
        <v>2</v>
      </c>
      <c r="D2" s="10" t="s">
        <v>3</v>
      </c>
      <c r="E2" s="11"/>
      <c r="F2" s="90" t="s">
        <v>4</v>
      </c>
      <c r="G2" s="91"/>
      <c r="H2" s="91"/>
      <c r="I2" s="11"/>
      <c r="J2" s="11"/>
      <c r="K2" s="11"/>
      <c r="L2" s="11"/>
      <c r="M2" s="11"/>
      <c r="N2" s="12"/>
      <c r="O2" s="13" t="s">
        <v>5</v>
      </c>
      <c r="P2" s="13" t="s">
        <v>6</v>
      </c>
      <c r="Q2" s="13" t="s">
        <v>7</v>
      </c>
    </row>
    <row r="3" spans="1:17" ht="10.5" customHeight="1" x14ac:dyDescent="0.2">
      <c r="A3" s="8"/>
      <c r="B3" s="14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6"/>
      <c r="O3" s="17" t="s">
        <v>0</v>
      </c>
      <c r="P3" s="18"/>
      <c r="Q3" s="17" t="s">
        <v>8</v>
      </c>
    </row>
    <row r="4" spans="1:17" ht="10.35" customHeight="1" x14ac:dyDescent="0.2">
      <c r="A4" s="19"/>
      <c r="B4" s="98"/>
      <c r="C4" s="99"/>
      <c r="D4" s="100"/>
      <c r="E4" s="20" t="s">
        <v>9</v>
      </c>
      <c r="F4" s="21">
        <v>7</v>
      </c>
      <c r="G4" s="22">
        <v>7.5</v>
      </c>
      <c r="H4" s="21">
        <v>8</v>
      </c>
      <c r="I4" s="22">
        <v>8.5</v>
      </c>
      <c r="J4" s="21">
        <v>9</v>
      </c>
      <c r="K4" s="22">
        <v>9.5</v>
      </c>
      <c r="L4" s="21">
        <v>10</v>
      </c>
      <c r="M4" s="22">
        <v>10.5</v>
      </c>
      <c r="N4" s="21">
        <v>11</v>
      </c>
      <c r="O4" s="23"/>
      <c r="P4" s="23"/>
      <c r="Q4" s="23"/>
    </row>
    <row r="5" spans="1:17" ht="10.35" customHeight="1" x14ac:dyDescent="0.2">
      <c r="A5" s="19"/>
      <c r="B5" s="95"/>
      <c r="C5" s="96"/>
      <c r="D5" s="97"/>
      <c r="E5" s="20" t="s">
        <v>10</v>
      </c>
      <c r="F5" s="21">
        <v>40</v>
      </c>
      <c r="G5" s="22">
        <v>40.5</v>
      </c>
      <c r="H5" s="21">
        <v>41</v>
      </c>
      <c r="I5" s="21">
        <v>42</v>
      </c>
      <c r="J5" s="22">
        <v>42.5</v>
      </c>
      <c r="K5" s="21">
        <v>43</v>
      </c>
      <c r="L5" s="21">
        <v>44</v>
      </c>
      <c r="M5" s="22">
        <v>44.5</v>
      </c>
      <c r="N5" s="21">
        <v>45</v>
      </c>
      <c r="O5" s="28"/>
      <c r="P5" s="28"/>
      <c r="Q5" s="28"/>
    </row>
    <row r="6" spans="1:17" ht="10.35" customHeight="1" x14ac:dyDescent="0.2">
      <c r="A6" s="19"/>
      <c r="B6" s="30">
        <v>1976347</v>
      </c>
      <c r="C6" s="31" t="s">
        <v>11</v>
      </c>
      <c r="D6" s="32" t="s">
        <v>12</v>
      </c>
      <c r="E6" s="33"/>
      <c r="F6" s="34">
        <v>80</v>
      </c>
      <c r="G6" s="34">
        <v>120</v>
      </c>
      <c r="H6" s="34">
        <v>160</v>
      </c>
      <c r="I6" s="34">
        <v>200</v>
      </c>
      <c r="J6" s="34">
        <v>200</v>
      </c>
      <c r="K6" s="34">
        <v>210</v>
      </c>
      <c r="L6" s="34">
        <v>210</v>
      </c>
      <c r="M6" s="34">
        <v>180</v>
      </c>
      <c r="N6" s="34">
        <v>160</v>
      </c>
      <c r="O6" s="35">
        <f>SUM(F6:N6)</f>
        <v>1520</v>
      </c>
      <c r="P6" s="36">
        <v>180</v>
      </c>
      <c r="Q6" s="36">
        <v>90</v>
      </c>
    </row>
    <row r="7" spans="1:17" ht="20.45" customHeight="1" x14ac:dyDescent="0.2">
      <c r="A7" s="19"/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40"/>
      <c r="P7" s="40"/>
      <c r="Q7" s="40"/>
    </row>
    <row r="8" spans="1:17" ht="10.35" customHeight="1" x14ac:dyDescent="0.2">
      <c r="A8" s="19"/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  <c r="O8" s="44"/>
      <c r="P8" s="44"/>
      <c r="Q8" s="44"/>
    </row>
    <row r="9" spans="1:17" ht="10.35" customHeight="1" x14ac:dyDescent="0.2">
      <c r="A9" s="19"/>
      <c r="B9" s="92"/>
      <c r="C9" s="93"/>
      <c r="D9" s="94"/>
      <c r="E9" s="20" t="s">
        <v>9</v>
      </c>
      <c r="F9" s="21">
        <v>7</v>
      </c>
      <c r="G9" s="22">
        <v>7.5</v>
      </c>
      <c r="H9" s="21">
        <v>8</v>
      </c>
      <c r="I9" s="22">
        <v>8.5</v>
      </c>
      <c r="J9" s="21">
        <v>9</v>
      </c>
      <c r="K9" s="22">
        <v>9.5</v>
      </c>
      <c r="L9" s="21">
        <v>10</v>
      </c>
      <c r="M9" s="22">
        <v>10.5</v>
      </c>
      <c r="N9" s="21">
        <v>11</v>
      </c>
      <c r="O9" s="48"/>
      <c r="P9" s="48"/>
      <c r="Q9" s="48"/>
    </row>
    <row r="10" spans="1:17" ht="10.35" customHeight="1" x14ac:dyDescent="0.2">
      <c r="A10" s="19"/>
      <c r="B10" s="95"/>
      <c r="C10" s="96"/>
      <c r="D10" s="97"/>
      <c r="E10" s="20" t="s">
        <v>10</v>
      </c>
      <c r="F10" s="21">
        <v>40</v>
      </c>
      <c r="G10" s="22">
        <v>40.5</v>
      </c>
      <c r="H10" s="21">
        <v>41</v>
      </c>
      <c r="I10" s="21">
        <v>42</v>
      </c>
      <c r="J10" s="22">
        <v>42.5</v>
      </c>
      <c r="K10" s="21">
        <v>43</v>
      </c>
      <c r="L10" s="21">
        <v>44</v>
      </c>
      <c r="M10" s="22">
        <v>44.5</v>
      </c>
      <c r="N10" s="21">
        <v>45</v>
      </c>
      <c r="O10" s="28"/>
      <c r="P10" s="28"/>
      <c r="Q10" s="28"/>
    </row>
    <row r="11" spans="1:17" ht="10.35" customHeight="1" x14ac:dyDescent="0.2">
      <c r="A11" s="19"/>
      <c r="B11" s="30">
        <v>1976347</v>
      </c>
      <c r="C11" s="31" t="s">
        <v>11</v>
      </c>
      <c r="D11" s="32" t="s">
        <v>13</v>
      </c>
      <c r="E11" s="33"/>
      <c r="F11" s="34">
        <v>80</v>
      </c>
      <c r="G11" s="34">
        <v>120</v>
      </c>
      <c r="H11" s="34">
        <v>160</v>
      </c>
      <c r="I11" s="34">
        <v>200</v>
      </c>
      <c r="J11" s="34">
        <v>200</v>
      </c>
      <c r="K11" s="34">
        <v>210</v>
      </c>
      <c r="L11" s="34">
        <v>210</v>
      </c>
      <c r="M11" s="34">
        <v>180</v>
      </c>
      <c r="N11" s="34">
        <v>160</v>
      </c>
      <c r="O11" s="35">
        <f>SUM(F11:N11)</f>
        <v>1520</v>
      </c>
      <c r="P11" s="36">
        <v>180</v>
      </c>
      <c r="Q11" s="36">
        <v>90</v>
      </c>
    </row>
    <row r="12" spans="1:17" ht="20.45" customHeight="1" x14ac:dyDescent="0.2">
      <c r="A12" s="19"/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40"/>
      <c r="P12" s="40"/>
      <c r="Q12" s="40"/>
    </row>
    <row r="13" spans="1:17" ht="10.35" customHeight="1" x14ac:dyDescent="0.2">
      <c r="A13" s="19"/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4"/>
      <c r="P13" s="44"/>
      <c r="Q13" s="44"/>
    </row>
    <row r="14" spans="1:17" ht="10.35" customHeight="1" x14ac:dyDescent="0.2">
      <c r="A14" s="19"/>
      <c r="B14" s="92"/>
      <c r="C14" s="93"/>
      <c r="D14" s="94"/>
      <c r="E14" s="20" t="s">
        <v>9</v>
      </c>
      <c r="F14" s="21">
        <v>7</v>
      </c>
      <c r="G14" s="22">
        <v>7.5</v>
      </c>
      <c r="H14" s="21">
        <v>8</v>
      </c>
      <c r="I14" s="22">
        <v>8.5</v>
      </c>
      <c r="J14" s="21">
        <v>9</v>
      </c>
      <c r="K14" s="22">
        <v>9.5</v>
      </c>
      <c r="L14" s="21">
        <v>10</v>
      </c>
      <c r="M14" s="22">
        <v>10.5</v>
      </c>
      <c r="N14" s="21">
        <v>11</v>
      </c>
      <c r="O14" s="48"/>
      <c r="P14" s="48"/>
      <c r="Q14" s="48"/>
    </row>
    <row r="15" spans="1:17" ht="10.35" customHeight="1" x14ac:dyDescent="0.2">
      <c r="A15" s="19"/>
      <c r="B15" s="95"/>
      <c r="C15" s="96"/>
      <c r="D15" s="97"/>
      <c r="E15" s="20" t="s">
        <v>10</v>
      </c>
      <c r="F15" s="21">
        <v>40</v>
      </c>
      <c r="G15" s="22">
        <v>40.5</v>
      </c>
      <c r="H15" s="21">
        <v>41</v>
      </c>
      <c r="I15" s="21">
        <v>42</v>
      </c>
      <c r="J15" s="22">
        <v>42.5</v>
      </c>
      <c r="K15" s="21">
        <v>43</v>
      </c>
      <c r="L15" s="21">
        <v>44</v>
      </c>
      <c r="M15" s="22">
        <v>44.5</v>
      </c>
      <c r="N15" s="21">
        <v>45</v>
      </c>
      <c r="O15" s="28"/>
      <c r="P15" s="28"/>
      <c r="Q15" s="28"/>
    </row>
    <row r="16" spans="1:17" ht="10.35" customHeight="1" x14ac:dyDescent="0.2">
      <c r="A16" s="19"/>
      <c r="B16" s="30">
        <v>1976347</v>
      </c>
      <c r="C16" s="31" t="s">
        <v>11</v>
      </c>
      <c r="D16" s="32" t="s">
        <v>14</v>
      </c>
      <c r="E16" s="33"/>
      <c r="F16" s="34">
        <v>80</v>
      </c>
      <c r="G16" s="34">
        <v>120</v>
      </c>
      <c r="H16" s="34">
        <v>160</v>
      </c>
      <c r="I16" s="34">
        <v>200</v>
      </c>
      <c r="J16" s="34">
        <v>200</v>
      </c>
      <c r="K16" s="34">
        <v>210</v>
      </c>
      <c r="L16" s="34">
        <v>210</v>
      </c>
      <c r="M16" s="34">
        <v>180</v>
      </c>
      <c r="N16" s="34">
        <v>160</v>
      </c>
      <c r="O16" s="35">
        <f>SUM(F16:N16)</f>
        <v>1520</v>
      </c>
      <c r="P16" s="36">
        <v>180</v>
      </c>
      <c r="Q16" s="36">
        <v>90</v>
      </c>
    </row>
    <row r="17" spans="1:17" ht="20.25" customHeight="1" x14ac:dyDescent="0.2">
      <c r="A17" s="19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40"/>
      <c r="P17" s="40"/>
      <c r="Q17" s="40"/>
    </row>
    <row r="18" spans="1:17" ht="10.35" customHeight="1" x14ac:dyDescent="0.2">
      <c r="A18" s="19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4"/>
      <c r="P18" s="44"/>
      <c r="Q18" s="44"/>
    </row>
    <row r="19" spans="1:17" ht="10.35" customHeight="1" x14ac:dyDescent="0.2">
      <c r="A19" s="19"/>
      <c r="B19" s="92"/>
      <c r="C19" s="93"/>
      <c r="D19" s="94"/>
      <c r="E19" s="20" t="s">
        <v>9</v>
      </c>
      <c r="F19" s="21">
        <v>7</v>
      </c>
      <c r="G19" s="22">
        <v>7.5</v>
      </c>
      <c r="H19" s="21">
        <v>8</v>
      </c>
      <c r="I19" s="22">
        <v>8.5</v>
      </c>
      <c r="J19" s="21">
        <v>9</v>
      </c>
      <c r="K19" s="22">
        <v>9.5</v>
      </c>
      <c r="L19" s="21">
        <v>10</v>
      </c>
      <c r="M19" s="22">
        <v>10.5</v>
      </c>
      <c r="N19" s="21">
        <v>11</v>
      </c>
      <c r="O19" s="48"/>
      <c r="P19" s="48"/>
      <c r="Q19" s="48"/>
    </row>
    <row r="20" spans="1:17" ht="10.35" customHeight="1" x14ac:dyDescent="0.2">
      <c r="A20" s="19"/>
      <c r="B20" s="95"/>
      <c r="C20" s="96"/>
      <c r="D20" s="97"/>
      <c r="E20" s="20" t="s">
        <v>10</v>
      </c>
      <c r="F20" s="21">
        <v>40</v>
      </c>
      <c r="G20" s="22">
        <v>40.5</v>
      </c>
      <c r="H20" s="21">
        <v>41</v>
      </c>
      <c r="I20" s="21">
        <v>42</v>
      </c>
      <c r="J20" s="22">
        <v>42.5</v>
      </c>
      <c r="K20" s="21">
        <v>43</v>
      </c>
      <c r="L20" s="21">
        <v>44</v>
      </c>
      <c r="M20" s="22">
        <v>44.5</v>
      </c>
      <c r="N20" s="21">
        <v>45</v>
      </c>
      <c r="O20" s="28"/>
      <c r="P20" s="28"/>
      <c r="Q20" s="28"/>
    </row>
    <row r="21" spans="1:17" ht="10.35" customHeight="1" x14ac:dyDescent="0.2">
      <c r="A21" s="19"/>
      <c r="B21" s="30">
        <v>1976347</v>
      </c>
      <c r="C21" s="31" t="s">
        <v>11</v>
      </c>
      <c r="D21" s="32" t="s">
        <v>15</v>
      </c>
      <c r="E21" s="33"/>
      <c r="F21" s="34">
        <v>80</v>
      </c>
      <c r="G21" s="34">
        <v>120</v>
      </c>
      <c r="H21" s="34">
        <v>160</v>
      </c>
      <c r="I21" s="34">
        <v>200</v>
      </c>
      <c r="J21" s="34">
        <v>200</v>
      </c>
      <c r="K21" s="34">
        <v>210</v>
      </c>
      <c r="L21" s="34">
        <v>210</v>
      </c>
      <c r="M21" s="34">
        <v>180</v>
      </c>
      <c r="N21" s="34">
        <v>160</v>
      </c>
      <c r="O21" s="35">
        <f>SUM(F21:N21)</f>
        <v>1520</v>
      </c>
      <c r="P21" s="36">
        <v>180</v>
      </c>
      <c r="Q21" s="36">
        <v>90</v>
      </c>
    </row>
    <row r="22" spans="1:17" ht="20.25" customHeight="1" x14ac:dyDescent="0.2">
      <c r="A22" s="19"/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40"/>
      <c r="P22" s="40"/>
      <c r="Q22" s="40"/>
    </row>
    <row r="23" spans="1:17" ht="10.35" customHeight="1" x14ac:dyDescent="0.2">
      <c r="A23" s="19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44"/>
      <c r="P23" s="44"/>
      <c r="Q23" s="44"/>
    </row>
    <row r="24" spans="1:17" ht="10.35" customHeight="1" x14ac:dyDescent="0.2">
      <c r="A24" s="19"/>
      <c r="B24" s="92"/>
      <c r="C24" s="93"/>
      <c r="D24" s="94"/>
      <c r="E24" s="20" t="s">
        <v>9</v>
      </c>
      <c r="F24" s="21">
        <v>7</v>
      </c>
      <c r="G24" s="22">
        <v>7.5</v>
      </c>
      <c r="H24" s="21">
        <v>8</v>
      </c>
      <c r="I24" s="22">
        <v>8.5</v>
      </c>
      <c r="J24" s="21">
        <v>9</v>
      </c>
      <c r="K24" s="22">
        <v>9.5</v>
      </c>
      <c r="L24" s="21">
        <v>10</v>
      </c>
      <c r="M24" s="22">
        <v>10.5</v>
      </c>
      <c r="N24" s="21">
        <v>11</v>
      </c>
      <c r="O24" s="48"/>
      <c r="P24" s="48"/>
      <c r="Q24" s="48"/>
    </row>
    <row r="25" spans="1:17" ht="10.35" customHeight="1" x14ac:dyDescent="0.2">
      <c r="A25" s="19"/>
      <c r="B25" s="95"/>
      <c r="C25" s="96"/>
      <c r="D25" s="97"/>
      <c r="E25" s="20" t="s">
        <v>10</v>
      </c>
      <c r="F25" s="21">
        <v>40</v>
      </c>
      <c r="G25" s="22">
        <v>40.5</v>
      </c>
      <c r="H25" s="21">
        <v>41</v>
      </c>
      <c r="I25" s="21">
        <v>42</v>
      </c>
      <c r="J25" s="22">
        <v>42.5</v>
      </c>
      <c r="K25" s="21">
        <v>43</v>
      </c>
      <c r="L25" s="21">
        <v>44</v>
      </c>
      <c r="M25" s="22">
        <v>44.5</v>
      </c>
      <c r="N25" s="21">
        <v>45</v>
      </c>
      <c r="O25" s="28"/>
      <c r="P25" s="28"/>
      <c r="Q25" s="28"/>
    </row>
    <row r="26" spans="1:17" ht="10.35" customHeight="1" x14ac:dyDescent="0.2">
      <c r="A26" s="19"/>
      <c r="B26" s="30">
        <v>1976347</v>
      </c>
      <c r="C26" s="31" t="s">
        <v>11</v>
      </c>
      <c r="D26" s="32" t="s">
        <v>16</v>
      </c>
      <c r="E26" s="33"/>
      <c r="F26" s="34">
        <v>80</v>
      </c>
      <c r="G26" s="34">
        <v>120</v>
      </c>
      <c r="H26" s="34">
        <v>160</v>
      </c>
      <c r="I26" s="34">
        <v>200</v>
      </c>
      <c r="J26" s="34">
        <v>200</v>
      </c>
      <c r="K26" s="34">
        <v>210</v>
      </c>
      <c r="L26" s="34">
        <v>210</v>
      </c>
      <c r="M26" s="34">
        <v>180</v>
      </c>
      <c r="N26" s="34">
        <v>160</v>
      </c>
      <c r="O26" s="35">
        <f>SUM(F26:N26)</f>
        <v>1520</v>
      </c>
      <c r="P26" s="36">
        <v>180</v>
      </c>
      <c r="Q26" s="36">
        <v>90</v>
      </c>
    </row>
    <row r="27" spans="1:17" ht="20.25" customHeight="1" x14ac:dyDescent="0.2">
      <c r="A27" s="19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40"/>
      <c r="P27" s="40"/>
      <c r="Q27" s="40"/>
    </row>
    <row r="28" spans="1:17" ht="10.35" customHeight="1" x14ac:dyDescent="0.2">
      <c r="A28" s="19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44"/>
      <c r="P28" s="44"/>
      <c r="Q28" s="44"/>
    </row>
    <row r="29" spans="1:17" ht="10.35" customHeight="1" x14ac:dyDescent="0.2">
      <c r="A29" s="19"/>
      <c r="B29" s="92"/>
      <c r="C29" s="93"/>
      <c r="D29" s="94"/>
      <c r="E29" s="20" t="s">
        <v>9</v>
      </c>
      <c r="F29" s="21">
        <v>7</v>
      </c>
      <c r="G29" s="22">
        <v>7.5</v>
      </c>
      <c r="H29" s="21">
        <v>8</v>
      </c>
      <c r="I29" s="22">
        <v>8.5</v>
      </c>
      <c r="J29" s="21">
        <v>9</v>
      </c>
      <c r="K29" s="22">
        <v>9.5</v>
      </c>
      <c r="L29" s="21">
        <v>10</v>
      </c>
      <c r="M29" s="22">
        <v>10.5</v>
      </c>
      <c r="N29" s="21">
        <v>11</v>
      </c>
      <c r="O29" s="48"/>
      <c r="P29" s="48"/>
      <c r="Q29" s="48"/>
    </row>
    <row r="30" spans="1:17" ht="10.35" customHeight="1" x14ac:dyDescent="0.2">
      <c r="A30" s="19"/>
      <c r="B30" s="95"/>
      <c r="C30" s="96"/>
      <c r="D30" s="97"/>
      <c r="E30" s="20" t="s">
        <v>10</v>
      </c>
      <c r="F30" s="21">
        <v>40</v>
      </c>
      <c r="G30" s="22">
        <v>40.5</v>
      </c>
      <c r="H30" s="21">
        <v>41</v>
      </c>
      <c r="I30" s="21">
        <v>42</v>
      </c>
      <c r="J30" s="22">
        <v>42.5</v>
      </c>
      <c r="K30" s="21">
        <v>43</v>
      </c>
      <c r="L30" s="21">
        <v>44</v>
      </c>
      <c r="M30" s="22">
        <v>44.5</v>
      </c>
      <c r="N30" s="21">
        <v>45</v>
      </c>
      <c r="O30" s="28"/>
      <c r="P30" s="28"/>
      <c r="Q30" s="28"/>
    </row>
    <row r="31" spans="1:17" ht="10.35" customHeight="1" x14ac:dyDescent="0.2">
      <c r="A31" s="19"/>
      <c r="B31" s="30">
        <v>1976347</v>
      </c>
      <c r="C31" s="31" t="s">
        <v>11</v>
      </c>
      <c r="D31" s="32" t="s">
        <v>17</v>
      </c>
      <c r="E31" s="33"/>
      <c r="F31" s="34">
        <v>80</v>
      </c>
      <c r="G31" s="34">
        <v>120</v>
      </c>
      <c r="H31" s="34">
        <v>160</v>
      </c>
      <c r="I31" s="34">
        <v>200</v>
      </c>
      <c r="J31" s="34">
        <v>200</v>
      </c>
      <c r="K31" s="34">
        <v>210</v>
      </c>
      <c r="L31" s="34">
        <v>210</v>
      </c>
      <c r="M31" s="34">
        <v>180</v>
      </c>
      <c r="N31" s="34">
        <v>160</v>
      </c>
      <c r="O31" s="35">
        <f>SUM(F31:N31)</f>
        <v>1520</v>
      </c>
      <c r="P31" s="36">
        <v>180</v>
      </c>
      <c r="Q31" s="36">
        <v>90</v>
      </c>
    </row>
    <row r="32" spans="1:17" ht="20.45" customHeight="1" x14ac:dyDescent="0.2">
      <c r="A32" s="1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40"/>
      <c r="P32" s="40"/>
      <c r="Q32" s="40"/>
    </row>
    <row r="33" spans="1:17" ht="10.35" customHeight="1" x14ac:dyDescent="0.2">
      <c r="A33" s="19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44"/>
      <c r="P33" s="44"/>
      <c r="Q33" s="44"/>
    </row>
    <row r="34" spans="1:17" ht="10.35" customHeight="1" x14ac:dyDescent="0.2">
      <c r="A34" s="19"/>
      <c r="B34" s="92"/>
      <c r="C34" s="93"/>
      <c r="D34" s="94"/>
      <c r="E34" s="20" t="s">
        <v>9</v>
      </c>
      <c r="F34" s="21">
        <v>7</v>
      </c>
      <c r="G34" s="22">
        <v>7.5</v>
      </c>
      <c r="H34" s="21">
        <v>8</v>
      </c>
      <c r="I34" s="22">
        <v>8.5</v>
      </c>
      <c r="J34" s="21">
        <v>9</v>
      </c>
      <c r="K34" s="22">
        <v>9.5</v>
      </c>
      <c r="L34" s="21">
        <v>10</v>
      </c>
      <c r="M34" s="22">
        <v>10.5</v>
      </c>
      <c r="N34" s="21">
        <v>11</v>
      </c>
      <c r="O34" s="48"/>
      <c r="P34" s="48"/>
      <c r="Q34" s="48"/>
    </row>
    <row r="35" spans="1:17" ht="10.35" customHeight="1" x14ac:dyDescent="0.2">
      <c r="A35" s="19"/>
      <c r="B35" s="95"/>
      <c r="C35" s="96"/>
      <c r="D35" s="97"/>
      <c r="E35" s="20" t="s">
        <v>10</v>
      </c>
      <c r="F35" s="21">
        <v>40</v>
      </c>
      <c r="G35" s="22">
        <v>40.5</v>
      </c>
      <c r="H35" s="21">
        <v>41</v>
      </c>
      <c r="I35" s="21">
        <v>42</v>
      </c>
      <c r="J35" s="22">
        <v>42.5</v>
      </c>
      <c r="K35" s="21">
        <v>43</v>
      </c>
      <c r="L35" s="21">
        <v>44</v>
      </c>
      <c r="M35" s="22">
        <v>44.5</v>
      </c>
      <c r="N35" s="21">
        <v>45</v>
      </c>
      <c r="O35" s="28"/>
      <c r="P35" s="28"/>
      <c r="Q35" s="28"/>
    </row>
    <row r="36" spans="1:17" ht="10.35" customHeight="1" x14ac:dyDescent="0.2">
      <c r="A36" s="19"/>
      <c r="B36" s="30">
        <v>1976347</v>
      </c>
      <c r="C36" s="31" t="s">
        <v>11</v>
      </c>
      <c r="D36" s="32" t="s">
        <v>18</v>
      </c>
      <c r="E36" s="33"/>
      <c r="F36" s="34">
        <v>80</v>
      </c>
      <c r="G36" s="34">
        <v>120</v>
      </c>
      <c r="H36" s="34">
        <v>160</v>
      </c>
      <c r="I36" s="34">
        <v>200</v>
      </c>
      <c r="J36" s="34">
        <v>200</v>
      </c>
      <c r="K36" s="34">
        <v>210</v>
      </c>
      <c r="L36" s="34">
        <v>210</v>
      </c>
      <c r="M36" s="34">
        <v>180</v>
      </c>
      <c r="N36" s="34">
        <v>160</v>
      </c>
      <c r="O36" s="35">
        <f>SUM(F36:N36)</f>
        <v>1520</v>
      </c>
      <c r="P36" s="36">
        <v>180</v>
      </c>
      <c r="Q36" s="36">
        <v>90</v>
      </c>
    </row>
    <row r="37" spans="1:17" ht="20.25" customHeight="1" x14ac:dyDescent="0.2">
      <c r="A37" s="1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40"/>
      <c r="P37" s="40"/>
      <c r="Q37" s="40"/>
    </row>
    <row r="38" spans="1:17" ht="10.35" customHeight="1" x14ac:dyDescent="0.2">
      <c r="A38" s="19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3"/>
      <c r="O38" s="44"/>
      <c r="P38" s="44"/>
      <c r="Q38" s="44"/>
    </row>
    <row r="39" spans="1:17" ht="10.35" customHeight="1" x14ac:dyDescent="0.2">
      <c r="A39" s="19"/>
      <c r="B39" s="92"/>
      <c r="C39" s="93"/>
      <c r="D39" s="94"/>
      <c r="E39" s="20" t="s">
        <v>9</v>
      </c>
      <c r="F39" s="21">
        <v>7</v>
      </c>
      <c r="G39" s="22">
        <v>7.5</v>
      </c>
      <c r="H39" s="21">
        <v>8</v>
      </c>
      <c r="I39" s="22">
        <v>8.5</v>
      </c>
      <c r="J39" s="21">
        <v>9</v>
      </c>
      <c r="K39" s="22">
        <v>9.5</v>
      </c>
      <c r="L39" s="21">
        <v>10</v>
      </c>
      <c r="M39" s="22">
        <v>10.5</v>
      </c>
      <c r="N39" s="21">
        <v>11</v>
      </c>
      <c r="O39" s="48"/>
      <c r="P39" s="48"/>
      <c r="Q39" s="48"/>
    </row>
    <row r="40" spans="1:17" ht="10.35" customHeight="1" x14ac:dyDescent="0.2">
      <c r="A40" s="19"/>
      <c r="B40" s="95"/>
      <c r="C40" s="96"/>
      <c r="D40" s="97"/>
      <c r="E40" s="20" t="s">
        <v>10</v>
      </c>
      <c r="F40" s="21">
        <v>40</v>
      </c>
      <c r="G40" s="22">
        <v>40.5</v>
      </c>
      <c r="H40" s="21">
        <v>41</v>
      </c>
      <c r="I40" s="21">
        <v>42</v>
      </c>
      <c r="J40" s="22">
        <v>42.5</v>
      </c>
      <c r="K40" s="21">
        <v>43</v>
      </c>
      <c r="L40" s="21">
        <v>44</v>
      </c>
      <c r="M40" s="22">
        <v>44.5</v>
      </c>
      <c r="N40" s="21">
        <v>45</v>
      </c>
      <c r="O40" s="28"/>
      <c r="P40" s="28"/>
      <c r="Q40" s="28"/>
    </row>
    <row r="41" spans="1:17" ht="10.35" customHeight="1" x14ac:dyDescent="0.2">
      <c r="A41" s="19"/>
      <c r="B41" s="30">
        <v>1976347</v>
      </c>
      <c r="C41" s="31" t="s">
        <v>11</v>
      </c>
      <c r="D41" s="32" t="s">
        <v>19</v>
      </c>
      <c r="E41" s="33"/>
      <c r="F41" s="34">
        <v>80</v>
      </c>
      <c r="G41" s="34">
        <v>120</v>
      </c>
      <c r="H41" s="34">
        <v>160</v>
      </c>
      <c r="I41" s="34">
        <v>200</v>
      </c>
      <c r="J41" s="34">
        <v>200</v>
      </c>
      <c r="K41" s="34">
        <v>210</v>
      </c>
      <c r="L41" s="34">
        <v>210</v>
      </c>
      <c r="M41" s="34">
        <v>180</v>
      </c>
      <c r="N41" s="34">
        <v>160</v>
      </c>
      <c r="O41" s="35">
        <f>SUM(F41:N41)</f>
        <v>1520</v>
      </c>
      <c r="P41" s="36">
        <v>180</v>
      </c>
      <c r="Q41" s="36">
        <v>90</v>
      </c>
    </row>
    <row r="42" spans="1:17" ht="20.45" customHeight="1" x14ac:dyDescent="0.2">
      <c r="A42" s="19"/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</row>
  </sheetData>
  <mergeCells count="10">
    <mergeCell ref="F2:H2"/>
    <mergeCell ref="B34:D35"/>
    <mergeCell ref="B39:D40"/>
    <mergeCell ref="B42:Q42"/>
    <mergeCell ref="B19:D20"/>
    <mergeCell ref="B24:D25"/>
    <mergeCell ref="B29:D30"/>
    <mergeCell ref="B4:D5"/>
    <mergeCell ref="B9:D10"/>
    <mergeCell ref="B14:D15"/>
  </mergeCells>
  <phoneticPr fontId="0" type="noConversion"/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showGridLines="0" workbookViewId="0">
      <selection activeCell="X11" sqref="X11"/>
    </sheetView>
  </sheetViews>
  <sheetFormatPr defaultColWidth="9" defaultRowHeight="12.95" customHeight="1" x14ac:dyDescent="0.2"/>
  <cols>
    <col min="1" max="1" width="8.83203125" style="1" customWidth="1"/>
    <col min="2" max="2" width="6.83203125" style="1" customWidth="1"/>
    <col min="3" max="3" width="10" style="1" customWidth="1"/>
    <col min="4" max="4" width="16" style="1" customWidth="1"/>
    <col min="5" max="5" width="3.1640625" style="1" customWidth="1"/>
    <col min="6" max="6" width="5" style="1" customWidth="1"/>
    <col min="7" max="7" width="6.33203125" style="1" customWidth="1"/>
    <col min="8" max="8" width="5.6640625" style="1" customWidth="1"/>
    <col min="9" max="9" width="7.6640625" style="1" customWidth="1"/>
    <col min="10" max="10" width="6.83203125" style="1" customWidth="1"/>
    <col min="11" max="12" width="6.1640625" style="1" customWidth="1"/>
    <col min="13" max="13" width="7.83203125" style="1" customWidth="1"/>
    <col min="14" max="16" width="6.33203125" style="1" customWidth="1"/>
    <col min="17" max="17" width="8.33203125" style="1" customWidth="1"/>
    <col min="18" max="18" width="10" style="1" customWidth="1"/>
    <col min="19" max="20" width="9" style="1" customWidth="1"/>
    <col min="21" max="16384" width="9" style="1"/>
  </cols>
  <sheetData>
    <row r="1" spans="1:19" ht="42.95" customHeight="1" x14ac:dyDescent="0.2">
      <c r="A1" s="2"/>
      <c r="B1" s="49"/>
      <c r="C1" s="49"/>
      <c r="D1" s="49"/>
      <c r="E1" s="49"/>
      <c r="F1" s="49"/>
      <c r="G1" s="101" t="s">
        <v>20</v>
      </c>
      <c r="H1" s="102"/>
      <c r="I1" s="102"/>
      <c r="J1" s="102"/>
      <c r="K1" s="102"/>
      <c r="L1" s="49"/>
      <c r="M1" s="49"/>
      <c r="N1" s="49"/>
      <c r="O1" s="49"/>
      <c r="P1" s="50"/>
      <c r="Q1" s="5">
        <f>SUBTOTAL(9,Q6:Q41)</f>
        <v>9920</v>
      </c>
      <c r="R1" s="51"/>
      <c r="S1" s="52"/>
    </row>
    <row r="2" spans="1:19" ht="10.5" customHeight="1" x14ac:dyDescent="0.2">
      <c r="A2" s="8"/>
      <c r="B2" s="53" t="s">
        <v>1</v>
      </c>
      <c r="C2" s="53" t="s">
        <v>2</v>
      </c>
      <c r="D2" s="54" t="s">
        <v>3</v>
      </c>
      <c r="E2" s="55"/>
      <c r="F2" s="103" t="s">
        <v>4</v>
      </c>
      <c r="G2" s="104"/>
      <c r="H2" s="104"/>
      <c r="I2" s="55"/>
      <c r="J2" s="55"/>
      <c r="K2" s="55"/>
      <c r="L2" s="55"/>
      <c r="M2" s="55"/>
      <c r="N2" s="55"/>
      <c r="O2" s="55"/>
      <c r="P2" s="56"/>
      <c r="Q2" s="13" t="s">
        <v>5</v>
      </c>
      <c r="R2" s="13" t="s">
        <v>6</v>
      </c>
      <c r="S2" s="13" t="s">
        <v>7</v>
      </c>
    </row>
    <row r="3" spans="1:19" ht="10.35" customHeight="1" x14ac:dyDescent="0.2">
      <c r="A3" s="19"/>
      <c r="B3" s="57"/>
      <c r="C3" s="58"/>
      <c r="D3" s="58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17" t="s">
        <v>0</v>
      </c>
      <c r="R3" s="18"/>
      <c r="S3" s="17" t="s">
        <v>8</v>
      </c>
    </row>
    <row r="4" spans="1:19" ht="10.35" customHeight="1" x14ac:dyDescent="0.2">
      <c r="A4" s="19"/>
      <c r="B4" s="61"/>
      <c r="C4" s="62"/>
      <c r="D4" s="63"/>
      <c r="E4" s="64" t="s">
        <v>9</v>
      </c>
      <c r="F4" s="65">
        <v>5</v>
      </c>
      <c r="G4" s="66">
        <v>5.5</v>
      </c>
      <c r="H4" s="65">
        <v>6</v>
      </c>
      <c r="I4" s="66">
        <v>6.5</v>
      </c>
      <c r="J4" s="65">
        <v>7</v>
      </c>
      <c r="K4" s="66">
        <v>7.5</v>
      </c>
      <c r="L4" s="65">
        <v>8</v>
      </c>
      <c r="M4" s="66">
        <v>8.5</v>
      </c>
      <c r="N4" s="65">
        <v>9</v>
      </c>
      <c r="O4" s="66">
        <v>9.5</v>
      </c>
      <c r="P4" s="65">
        <v>10</v>
      </c>
      <c r="Q4" s="23"/>
      <c r="R4" s="23"/>
      <c r="S4" s="23"/>
    </row>
    <row r="5" spans="1:19" ht="10.35" customHeight="1" x14ac:dyDescent="0.2">
      <c r="A5" s="19"/>
      <c r="B5" s="25"/>
      <c r="C5" s="26"/>
      <c r="D5" s="27"/>
      <c r="E5" s="67" t="s">
        <v>10</v>
      </c>
      <c r="F5" s="68">
        <v>36</v>
      </c>
      <c r="G5" s="69">
        <v>36.5</v>
      </c>
      <c r="H5" s="68">
        <v>37</v>
      </c>
      <c r="I5" s="69">
        <v>37.5</v>
      </c>
      <c r="J5" s="68">
        <v>38</v>
      </c>
      <c r="K5" s="69">
        <v>38.5</v>
      </c>
      <c r="L5" s="68">
        <v>39</v>
      </c>
      <c r="M5" s="68">
        <v>40</v>
      </c>
      <c r="N5" s="69">
        <v>40.5</v>
      </c>
      <c r="O5" s="68">
        <v>41</v>
      </c>
      <c r="P5" s="68">
        <v>42</v>
      </c>
      <c r="Q5" s="28"/>
      <c r="R5" s="28"/>
      <c r="S5" s="28"/>
    </row>
    <row r="6" spans="1:19" ht="10.35" customHeight="1" x14ac:dyDescent="0.2">
      <c r="A6" s="19"/>
      <c r="B6" s="30">
        <v>1976347</v>
      </c>
      <c r="C6" s="31" t="s">
        <v>11</v>
      </c>
      <c r="D6" s="70" t="s">
        <v>12</v>
      </c>
      <c r="E6" s="33"/>
      <c r="F6" s="34">
        <v>120</v>
      </c>
      <c r="G6" s="34">
        <v>140</v>
      </c>
      <c r="H6" s="34">
        <v>150</v>
      </c>
      <c r="I6" s="34">
        <v>150</v>
      </c>
      <c r="J6" s="34">
        <v>210</v>
      </c>
      <c r="K6" s="34">
        <v>210</v>
      </c>
      <c r="L6" s="34">
        <v>70</v>
      </c>
      <c r="M6" s="34">
        <v>50</v>
      </c>
      <c r="N6" s="34">
        <v>50</v>
      </c>
      <c r="O6" s="34">
        <v>50</v>
      </c>
      <c r="P6" s="34">
        <v>40</v>
      </c>
      <c r="Q6" s="71">
        <f>SUM(F6:P6)</f>
        <v>1240</v>
      </c>
      <c r="R6" s="36">
        <v>180</v>
      </c>
      <c r="S6" s="36">
        <v>90</v>
      </c>
    </row>
    <row r="7" spans="1:19" ht="20.45" customHeight="1" x14ac:dyDescent="0.2">
      <c r="A7" s="19"/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4"/>
      <c r="Q7" s="75"/>
      <c r="R7" s="76"/>
      <c r="S7" s="76"/>
    </row>
    <row r="8" spans="1:19" ht="10.35" customHeight="1" x14ac:dyDescent="0.2">
      <c r="A8" s="19"/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  <c r="Q8" s="77"/>
      <c r="R8" s="78"/>
      <c r="S8" s="24"/>
    </row>
    <row r="9" spans="1:19" ht="10.35" customHeight="1" x14ac:dyDescent="0.2">
      <c r="A9" s="19"/>
      <c r="B9" s="79"/>
      <c r="C9" s="80"/>
      <c r="D9" s="81"/>
      <c r="E9" s="64" t="s">
        <v>9</v>
      </c>
      <c r="F9" s="65">
        <v>5</v>
      </c>
      <c r="G9" s="66">
        <v>5.5</v>
      </c>
      <c r="H9" s="65">
        <v>6</v>
      </c>
      <c r="I9" s="66">
        <v>6.5</v>
      </c>
      <c r="J9" s="65">
        <v>7</v>
      </c>
      <c r="K9" s="66">
        <v>7.5</v>
      </c>
      <c r="L9" s="65">
        <v>8</v>
      </c>
      <c r="M9" s="66">
        <v>8.5</v>
      </c>
      <c r="N9" s="65">
        <v>9</v>
      </c>
      <c r="O9" s="66">
        <v>9.5</v>
      </c>
      <c r="P9" s="65">
        <v>10</v>
      </c>
      <c r="Q9" s="82"/>
      <c r="R9" s="83"/>
      <c r="S9" s="24"/>
    </row>
    <row r="10" spans="1:19" ht="10.35" customHeight="1" x14ac:dyDescent="0.2">
      <c r="A10" s="19"/>
      <c r="B10" s="25"/>
      <c r="C10" s="26"/>
      <c r="D10" s="27"/>
      <c r="E10" s="67" t="s">
        <v>10</v>
      </c>
      <c r="F10" s="68">
        <v>36</v>
      </c>
      <c r="G10" s="69">
        <v>36.5</v>
      </c>
      <c r="H10" s="68">
        <v>37</v>
      </c>
      <c r="I10" s="69">
        <v>37.5</v>
      </c>
      <c r="J10" s="68">
        <v>38</v>
      </c>
      <c r="K10" s="69">
        <v>38.5</v>
      </c>
      <c r="L10" s="68">
        <v>39</v>
      </c>
      <c r="M10" s="68">
        <v>40</v>
      </c>
      <c r="N10" s="69">
        <v>40.5</v>
      </c>
      <c r="O10" s="68">
        <v>41</v>
      </c>
      <c r="P10" s="68">
        <v>42</v>
      </c>
      <c r="Q10" s="84"/>
      <c r="R10" s="85"/>
      <c r="S10" s="29"/>
    </row>
    <row r="11" spans="1:19" ht="10.35" customHeight="1" x14ac:dyDescent="0.2">
      <c r="A11" s="19"/>
      <c r="B11" s="30">
        <v>1976347</v>
      </c>
      <c r="C11" s="31" t="s">
        <v>11</v>
      </c>
      <c r="D11" s="70" t="s">
        <v>21</v>
      </c>
      <c r="E11" s="33"/>
      <c r="F11" s="34">
        <v>120</v>
      </c>
      <c r="G11" s="34">
        <v>140</v>
      </c>
      <c r="H11" s="34">
        <v>150</v>
      </c>
      <c r="I11" s="34">
        <v>150</v>
      </c>
      <c r="J11" s="34">
        <v>210</v>
      </c>
      <c r="K11" s="34">
        <v>210</v>
      </c>
      <c r="L11" s="34">
        <v>70</v>
      </c>
      <c r="M11" s="34">
        <v>50</v>
      </c>
      <c r="N11" s="34">
        <v>50</v>
      </c>
      <c r="O11" s="34">
        <v>50</v>
      </c>
      <c r="P11" s="34">
        <v>40</v>
      </c>
      <c r="Q11" s="71">
        <f>SUM(F11:P11)</f>
        <v>1240</v>
      </c>
      <c r="R11" s="36">
        <v>180</v>
      </c>
      <c r="S11" s="36">
        <v>90</v>
      </c>
    </row>
    <row r="12" spans="1:19" ht="20.25" customHeight="1" x14ac:dyDescent="0.2">
      <c r="A12" s="19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75"/>
      <c r="R12" s="76"/>
      <c r="S12" s="76"/>
    </row>
    <row r="13" spans="1:19" ht="10.35" customHeight="1" x14ac:dyDescent="0.2">
      <c r="A13" s="19"/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  <c r="Q13" s="77"/>
      <c r="R13" s="78"/>
      <c r="S13" s="44"/>
    </row>
    <row r="14" spans="1:19" ht="10.35" customHeight="1" x14ac:dyDescent="0.2">
      <c r="A14" s="19"/>
      <c r="B14" s="79"/>
      <c r="C14" s="80"/>
      <c r="D14" s="81"/>
      <c r="E14" s="64" t="s">
        <v>9</v>
      </c>
      <c r="F14" s="65">
        <v>5</v>
      </c>
      <c r="G14" s="66">
        <v>5.5</v>
      </c>
      <c r="H14" s="65">
        <v>6</v>
      </c>
      <c r="I14" s="66">
        <v>6.5</v>
      </c>
      <c r="J14" s="65">
        <v>7</v>
      </c>
      <c r="K14" s="66">
        <v>7.5</v>
      </c>
      <c r="L14" s="65">
        <v>8</v>
      </c>
      <c r="M14" s="66">
        <v>8.5</v>
      </c>
      <c r="N14" s="65">
        <v>9</v>
      </c>
      <c r="O14" s="66">
        <v>9.5</v>
      </c>
      <c r="P14" s="65">
        <v>10</v>
      </c>
      <c r="Q14" s="82"/>
      <c r="R14" s="83"/>
      <c r="S14" s="48"/>
    </row>
    <row r="15" spans="1:19" ht="10.35" customHeight="1" x14ac:dyDescent="0.2">
      <c r="A15" s="19"/>
      <c r="B15" s="25"/>
      <c r="C15" s="26"/>
      <c r="D15" s="27"/>
      <c r="E15" s="67" t="s">
        <v>10</v>
      </c>
      <c r="F15" s="68">
        <v>36</v>
      </c>
      <c r="G15" s="69">
        <v>36.5</v>
      </c>
      <c r="H15" s="68">
        <v>37</v>
      </c>
      <c r="I15" s="69">
        <v>37.5</v>
      </c>
      <c r="J15" s="68">
        <v>38</v>
      </c>
      <c r="K15" s="69">
        <v>38.5</v>
      </c>
      <c r="L15" s="68">
        <v>39</v>
      </c>
      <c r="M15" s="68">
        <v>40</v>
      </c>
      <c r="N15" s="69">
        <v>40.5</v>
      </c>
      <c r="O15" s="68">
        <v>41</v>
      </c>
      <c r="P15" s="68">
        <v>42</v>
      </c>
      <c r="Q15" s="84"/>
      <c r="R15" s="85"/>
      <c r="S15" s="28"/>
    </row>
    <row r="16" spans="1:19" ht="10.35" customHeight="1" x14ac:dyDescent="0.2">
      <c r="A16" s="19"/>
      <c r="B16" s="30">
        <v>1976347</v>
      </c>
      <c r="C16" s="31" t="s">
        <v>11</v>
      </c>
      <c r="D16" s="86" t="s">
        <v>22</v>
      </c>
      <c r="E16" s="33"/>
      <c r="F16" s="34">
        <v>120</v>
      </c>
      <c r="G16" s="34">
        <v>140</v>
      </c>
      <c r="H16" s="34">
        <v>150</v>
      </c>
      <c r="I16" s="34">
        <v>150</v>
      </c>
      <c r="J16" s="34">
        <v>210</v>
      </c>
      <c r="K16" s="34">
        <v>210</v>
      </c>
      <c r="L16" s="34">
        <v>70</v>
      </c>
      <c r="M16" s="34">
        <v>50</v>
      </c>
      <c r="N16" s="34">
        <v>50</v>
      </c>
      <c r="O16" s="34">
        <v>50</v>
      </c>
      <c r="P16" s="34">
        <v>40</v>
      </c>
      <c r="Q16" s="71">
        <f>SUM(F16:P16)</f>
        <v>1240</v>
      </c>
      <c r="R16" s="36">
        <v>180</v>
      </c>
      <c r="S16" s="36">
        <v>90</v>
      </c>
    </row>
    <row r="17" spans="1:19" ht="20.25" customHeight="1" x14ac:dyDescent="0.2">
      <c r="A17" s="19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75"/>
      <c r="R17" s="76"/>
      <c r="S17" s="76"/>
    </row>
    <row r="18" spans="1:19" ht="10.35" customHeight="1" x14ac:dyDescent="0.2">
      <c r="A18" s="19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3"/>
      <c r="Q18" s="77"/>
      <c r="R18" s="78"/>
      <c r="S18" s="24"/>
    </row>
    <row r="19" spans="1:19" ht="10.35" customHeight="1" x14ac:dyDescent="0.2">
      <c r="A19" s="19"/>
      <c r="B19" s="79"/>
      <c r="C19" s="80"/>
      <c r="D19" s="81"/>
      <c r="E19" s="64" t="s">
        <v>9</v>
      </c>
      <c r="F19" s="65">
        <v>5</v>
      </c>
      <c r="G19" s="66">
        <v>5.5</v>
      </c>
      <c r="H19" s="65">
        <v>6</v>
      </c>
      <c r="I19" s="66">
        <v>6.5</v>
      </c>
      <c r="J19" s="65">
        <v>7</v>
      </c>
      <c r="K19" s="66">
        <v>7.5</v>
      </c>
      <c r="L19" s="65">
        <v>8</v>
      </c>
      <c r="M19" s="66">
        <v>8.5</v>
      </c>
      <c r="N19" s="65">
        <v>9</v>
      </c>
      <c r="O19" s="66">
        <v>9.5</v>
      </c>
      <c r="P19" s="65">
        <v>10</v>
      </c>
      <c r="Q19" s="82"/>
      <c r="R19" s="83"/>
      <c r="S19" s="24"/>
    </row>
    <row r="20" spans="1:19" ht="10.35" customHeight="1" x14ac:dyDescent="0.2">
      <c r="A20" s="19"/>
      <c r="B20" s="25"/>
      <c r="C20" s="26"/>
      <c r="D20" s="27"/>
      <c r="E20" s="67" t="s">
        <v>10</v>
      </c>
      <c r="F20" s="68">
        <v>36</v>
      </c>
      <c r="G20" s="69">
        <v>36.5</v>
      </c>
      <c r="H20" s="68">
        <v>37</v>
      </c>
      <c r="I20" s="69">
        <v>37.5</v>
      </c>
      <c r="J20" s="68">
        <v>38</v>
      </c>
      <c r="K20" s="69">
        <v>38.5</v>
      </c>
      <c r="L20" s="68">
        <v>39</v>
      </c>
      <c r="M20" s="68">
        <v>40</v>
      </c>
      <c r="N20" s="69">
        <v>40.5</v>
      </c>
      <c r="O20" s="68">
        <v>41</v>
      </c>
      <c r="P20" s="68">
        <v>42</v>
      </c>
      <c r="Q20" s="84"/>
      <c r="R20" s="85"/>
      <c r="S20" s="29"/>
    </row>
    <row r="21" spans="1:19" ht="10.35" customHeight="1" x14ac:dyDescent="0.2">
      <c r="A21" s="19"/>
      <c r="B21" s="30">
        <v>1976347</v>
      </c>
      <c r="C21" s="31" t="s">
        <v>11</v>
      </c>
      <c r="D21" s="70" t="s">
        <v>23</v>
      </c>
      <c r="E21" s="33"/>
      <c r="F21" s="34">
        <v>120</v>
      </c>
      <c r="G21" s="34">
        <v>140</v>
      </c>
      <c r="H21" s="34">
        <v>150</v>
      </c>
      <c r="I21" s="34">
        <v>150</v>
      </c>
      <c r="J21" s="34">
        <v>210</v>
      </c>
      <c r="K21" s="34">
        <v>210</v>
      </c>
      <c r="L21" s="34">
        <v>70</v>
      </c>
      <c r="M21" s="34">
        <v>50</v>
      </c>
      <c r="N21" s="34">
        <v>50</v>
      </c>
      <c r="O21" s="34">
        <v>50</v>
      </c>
      <c r="P21" s="34">
        <v>40</v>
      </c>
      <c r="Q21" s="71">
        <f>SUM(F21:P21)</f>
        <v>1240</v>
      </c>
      <c r="R21" s="36">
        <v>180</v>
      </c>
      <c r="S21" s="36">
        <v>90</v>
      </c>
    </row>
    <row r="22" spans="1:19" ht="20.25" customHeight="1" x14ac:dyDescent="0.2">
      <c r="A22" s="19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4"/>
      <c r="Q22" s="75"/>
      <c r="R22" s="76"/>
      <c r="S22" s="76"/>
    </row>
    <row r="23" spans="1:19" ht="10.35" customHeight="1" x14ac:dyDescent="0.2">
      <c r="A23" s="19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  <c r="Q23" s="77"/>
      <c r="R23" s="78"/>
      <c r="S23" s="24"/>
    </row>
    <row r="24" spans="1:19" ht="10.35" customHeight="1" x14ac:dyDescent="0.2">
      <c r="A24" s="19"/>
      <c r="B24" s="79"/>
      <c r="C24" s="80"/>
      <c r="D24" s="81"/>
      <c r="E24" s="64" t="s">
        <v>9</v>
      </c>
      <c r="F24" s="65">
        <v>5</v>
      </c>
      <c r="G24" s="66">
        <v>5.5</v>
      </c>
      <c r="H24" s="65">
        <v>6</v>
      </c>
      <c r="I24" s="66">
        <v>6.5</v>
      </c>
      <c r="J24" s="65">
        <v>7</v>
      </c>
      <c r="K24" s="66">
        <v>7.5</v>
      </c>
      <c r="L24" s="65">
        <v>8</v>
      </c>
      <c r="M24" s="66">
        <v>8.5</v>
      </c>
      <c r="N24" s="65">
        <v>9</v>
      </c>
      <c r="O24" s="66">
        <v>9.5</v>
      </c>
      <c r="P24" s="65">
        <v>10</v>
      </c>
      <c r="Q24" s="82"/>
      <c r="R24" s="83"/>
      <c r="S24" s="24"/>
    </row>
    <row r="25" spans="1:19" ht="10.35" customHeight="1" x14ac:dyDescent="0.2">
      <c r="A25" s="19"/>
      <c r="B25" s="25"/>
      <c r="C25" s="26"/>
      <c r="D25" s="27"/>
      <c r="E25" s="67" t="s">
        <v>10</v>
      </c>
      <c r="F25" s="68">
        <v>36</v>
      </c>
      <c r="G25" s="69">
        <v>36.5</v>
      </c>
      <c r="H25" s="68">
        <v>37</v>
      </c>
      <c r="I25" s="69">
        <v>37.5</v>
      </c>
      <c r="J25" s="68">
        <v>38</v>
      </c>
      <c r="K25" s="69">
        <v>38.5</v>
      </c>
      <c r="L25" s="68">
        <v>39</v>
      </c>
      <c r="M25" s="68">
        <v>40</v>
      </c>
      <c r="N25" s="69">
        <v>40.5</v>
      </c>
      <c r="O25" s="68">
        <v>41</v>
      </c>
      <c r="P25" s="68">
        <v>42</v>
      </c>
      <c r="Q25" s="84"/>
      <c r="R25" s="85"/>
      <c r="S25" s="29"/>
    </row>
    <row r="26" spans="1:19" ht="10.35" customHeight="1" x14ac:dyDescent="0.2">
      <c r="A26" s="19"/>
      <c r="B26" s="30">
        <v>1976347</v>
      </c>
      <c r="C26" s="31" t="s">
        <v>11</v>
      </c>
      <c r="D26" s="86" t="s">
        <v>24</v>
      </c>
      <c r="E26" s="33"/>
      <c r="F26" s="34">
        <v>120</v>
      </c>
      <c r="G26" s="34">
        <v>140</v>
      </c>
      <c r="H26" s="34">
        <v>150</v>
      </c>
      <c r="I26" s="34">
        <v>150</v>
      </c>
      <c r="J26" s="34">
        <v>210</v>
      </c>
      <c r="K26" s="34">
        <v>210</v>
      </c>
      <c r="L26" s="34">
        <v>70</v>
      </c>
      <c r="M26" s="34">
        <v>50</v>
      </c>
      <c r="N26" s="34">
        <v>50</v>
      </c>
      <c r="O26" s="34">
        <v>50</v>
      </c>
      <c r="P26" s="34">
        <v>40</v>
      </c>
      <c r="Q26" s="71">
        <f>SUM(F26:P26)</f>
        <v>1240</v>
      </c>
      <c r="R26" s="36">
        <v>180</v>
      </c>
      <c r="S26" s="36">
        <v>90</v>
      </c>
    </row>
    <row r="27" spans="1:19" ht="20.45" customHeight="1" x14ac:dyDescent="0.2">
      <c r="A27" s="19"/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4"/>
      <c r="Q27" s="75"/>
      <c r="R27" s="76"/>
      <c r="S27" s="76"/>
    </row>
    <row r="28" spans="1:19" ht="10.35" customHeight="1" x14ac:dyDescent="0.2">
      <c r="A28" s="19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77"/>
      <c r="R28" s="78"/>
      <c r="S28" s="24"/>
    </row>
    <row r="29" spans="1:19" ht="10.35" customHeight="1" x14ac:dyDescent="0.2">
      <c r="A29" s="19"/>
      <c r="B29" s="79"/>
      <c r="C29" s="80"/>
      <c r="D29" s="81"/>
      <c r="E29" s="64" t="s">
        <v>9</v>
      </c>
      <c r="F29" s="65">
        <v>5</v>
      </c>
      <c r="G29" s="66">
        <v>5.5</v>
      </c>
      <c r="H29" s="65">
        <v>6</v>
      </c>
      <c r="I29" s="66">
        <v>6.5</v>
      </c>
      <c r="J29" s="65">
        <v>7</v>
      </c>
      <c r="K29" s="66">
        <v>7.5</v>
      </c>
      <c r="L29" s="65">
        <v>8</v>
      </c>
      <c r="M29" s="66">
        <v>8.5</v>
      </c>
      <c r="N29" s="65">
        <v>9</v>
      </c>
      <c r="O29" s="66">
        <v>9.5</v>
      </c>
      <c r="P29" s="65">
        <v>10</v>
      </c>
      <c r="Q29" s="82"/>
      <c r="R29" s="83"/>
      <c r="S29" s="24"/>
    </row>
    <row r="30" spans="1:19" ht="10.35" customHeight="1" x14ac:dyDescent="0.2">
      <c r="A30" s="19"/>
      <c r="B30" s="25"/>
      <c r="C30" s="26"/>
      <c r="D30" s="27"/>
      <c r="E30" s="67" t="s">
        <v>10</v>
      </c>
      <c r="F30" s="68">
        <v>36</v>
      </c>
      <c r="G30" s="69">
        <v>36.5</v>
      </c>
      <c r="H30" s="68">
        <v>37</v>
      </c>
      <c r="I30" s="69">
        <v>37.5</v>
      </c>
      <c r="J30" s="68">
        <v>38</v>
      </c>
      <c r="K30" s="69">
        <v>38.5</v>
      </c>
      <c r="L30" s="68">
        <v>39</v>
      </c>
      <c r="M30" s="68">
        <v>40</v>
      </c>
      <c r="N30" s="69">
        <v>40.5</v>
      </c>
      <c r="O30" s="68">
        <v>41</v>
      </c>
      <c r="P30" s="68">
        <v>42</v>
      </c>
      <c r="Q30" s="84"/>
      <c r="R30" s="85"/>
      <c r="S30" s="29"/>
    </row>
    <row r="31" spans="1:19" ht="10.35" customHeight="1" x14ac:dyDescent="0.2">
      <c r="A31" s="19"/>
      <c r="B31" s="30">
        <v>1976347</v>
      </c>
      <c r="C31" s="31" t="s">
        <v>11</v>
      </c>
      <c r="D31" s="70" t="s">
        <v>25</v>
      </c>
      <c r="E31" s="33"/>
      <c r="F31" s="34">
        <v>120</v>
      </c>
      <c r="G31" s="34">
        <v>140</v>
      </c>
      <c r="H31" s="34">
        <v>150</v>
      </c>
      <c r="I31" s="34">
        <v>150</v>
      </c>
      <c r="J31" s="34">
        <v>210</v>
      </c>
      <c r="K31" s="34">
        <v>210</v>
      </c>
      <c r="L31" s="34">
        <v>70</v>
      </c>
      <c r="M31" s="34">
        <v>50</v>
      </c>
      <c r="N31" s="34">
        <v>50</v>
      </c>
      <c r="O31" s="34">
        <v>50</v>
      </c>
      <c r="P31" s="34">
        <v>40</v>
      </c>
      <c r="Q31" s="71">
        <f>SUM(F31:P31)</f>
        <v>1240</v>
      </c>
      <c r="R31" s="36">
        <v>180</v>
      </c>
      <c r="S31" s="36">
        <v>90</v>
      </c>
    </row>
    <row r="32" spans="1:19" ht="20.45" customHeight="1" x14ac:dyDescent="0.2">
      <c r="A32" s="19"/>
      <c r="B32" s="72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4"/>
      <c r="Q32" s="75"/>
      <c r="R32" s="76"/>
      <c r="S32" s="76"/>
    </row>
    <row r="33" spans="1:19" ht="10.35" customHeight="1" x14ac:dyDescent="0.2">
      <c r="A33" s="19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3"/>
      <c r="Q33" s="77"/>
      <c r="R33" s="78"/>
      <c r="S33" s="24"/>
    </row>
    <row r="34" spans="1:19" ht="10.35" customHeight="1" x14ac:dyDescent="0.2">
      <c r="A34" s="19"/>
      <c r="B34" s="79"/>
      <c r="C34" s="80"/>
      <c r="D34" s="81"/>
      <c r="E34" s="64" t="s">
        <v>9</v>
      </c>
      <c r="F34" s="65">
        <v>5</v>
      </c>
      <c r="G34" s="66">
        <v>5.5</v>
      </c>
      <c r="H34" s="65">
        <v>6</v>
      </c>
      <c r="I34" s="66">
        <v>6.5</v>
      </c>
      <c r="J34" s="65">
        <v>7</v>
      </c>
      <c r="K34" s="66">
        <v>7.5</v>
      </c>
      <c r="L34" s="65">
        <v>8</v>
      </c>
      <c r="M34" s="66">
        <v>8.5</v>
      </c>
      <c r="N34" s="65">
        <v>9</v>
      </c>
      <c r="O34" s="66">
        <v>9.5</v>
      </c>
      <c r="P34" s="65">
        <v>10</v>
      </c>
      <c r="Q34" s="82"/>
      <c r="R34" s="83"/>
      <c r="S34" s="24"/>
    </row>
    <row r="35" spans="1:19" ht="10.35" customHeight="1" x14ac:dyDescent="0.2">
      <c r="A35" s="19"/>
      <c r="B35" s="25"/>
      <c r="C35" s="26"/>
      <c r="D35" s="27"/>
      <c r="E35" s="67" t="s">
        <v>10</v>
      </c>
      <c r="F35" s="68">
        <v>36</v>
      </c>
      <c r="G35" s="69">
        <v>36.5</v>
      </c>
      <c r="H35" s="68">
        <v>37</v>
      </c>
      <c r="I35" s="69">
        <v>37.5</v>
      </c>
      <c r="J35" s="68">
        <v>38</v>
      </c>
      <c r="K35" s="69">
        <v>38.5</v>
      </c>
      <c r="L35" s="68">
        <v>39</v>
      </c>
      <c r="M35" s="68">
        <v>40</v>
      </c>
      <c r="N35" s="69">
        <v>40.5</v>
      </c>
      <c r="O35" s="68">
        <v>41</v>
      </c>
      <c r="P35" s="68">
        <v>42</v>
      </c>
      <c r="Q35" s="84"/>
      <c r="R35" s="85"/>
      <c r="S35" s="29"/>
    </row>
    <row r="36" spans="1:19" ht="10.35" customHeight="1" x14ac:dyDescent="0.2">
      <c r="A36" s="19"/>
      <c r="B36" s="30">
        <v>1976347</v>
      </c>
      <c r="C36" s="31" t="s">
        <v>11</v>
      </c>
      <c r="D36" s="70" t="s">
        <v>26</v>
      </c>
      <c r="E36" s="33"/>
      <c r="F36" s="34">
        <v>120</v>
      </c>
      <c r="G36" s="34">
        <v>140</v>
      </c>
      <c r="H36" s="34">
        <v>150</v>
      </c>
      <c r="I36" s="34">
        <v>150</v>
      </c>
      <c r="J36" s="34">
        <v>210</v>
      </c>
      <c r="K36" s="34">
        <v>210</v>
      </c>
      <c r="L36" s="34">
        <v>70</v>
      </c>
      <c r="M36" s="34">
        <v>50</v>
      </c>
      <c r="N36" s="34">
        <v>50</v>
      </c>
      <c r="O36" s="34">
        <v>50</v>
      </c>
      <c r="P36" s="34">
        <v>40</v>
      </c>
      <c r="Q36" s="71">
        <f>SUM(F36:P36)</f>
        <v>1240</v>
      </c>
      <c r="R36" s="36">
        <v>180</v>
      </c>
      <c r="S36" s="36">
        <v>90</v>
      </c>
    </row>
    <row r="37" spans="1:19" ht="20.25" customHeight="1" x14ac:dyDescent="0.2">
      <c r="A37" s="19"/>
      <c r="B37" s="72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4"/>
      <c r="Q37" s="75"/>
      <c r="R37" s="76"/>
      <c r="S37" s="76"/>
    </row>
    <row r="38" spans="1:19" ht="10.35" customHeight="1" x14ac:dyDescent="0.2">
      <c r="A38" s="19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3"/>
      <c r="Q38" s="77"/>
      <c r="R38" s="78"/>
      <c r="S38" s="24"/>
    </row>
    <row r="39" spans="1:19" ht="10.35" customHeight="1" x14ac:dyDescent="0.2">
      <c r="A39" s="19"/>
      <c r="B39" s="79"/>
      <c r="C39" s="80"/>
      <c r="D39" s="81"/>
      <c r="E39" s="64" t="s">
        <v>9</v>
      </c>
      <c r="F39" s="65">
        <v>5</v>
      </c>
      <c r="G39" s="66">
        <v>5.5</v>
      </c>
      <c r="H39" s="65">
        <v>6</v>
      </c>
      <c r="I39" s="66">
        <v>6.5</v>
      </c>
      <c r="J39" s="65">
        <v>7</v>
      </c>
      <c r="K39" s="66">
        <v>7.5</v>
      </c>
      <c r="L39" s="65">
        <v>8</v>
      </c>
      <c r="M39" s="66">
        <v>8.5</v>
      </c>
      <c r="N39" s="65">
        <v>9</v>
      </c>
      <c r="O39" s="66">
        <v>9.5</v>
      </c>
      <c r="P39" s="65">
        <v>10</v>
      </c>
      <c r="Q39" s="82"/>
      <c r="R39" s="83"/>
      <c r="S39" s="24"/>
    </row>
    <row r="40" spans="1:19" ht="10.35" customHeight="1" x14ac:dyDescent="0.2">
      <c r="A40" s="19"/>
      <c r="B40" s="25"/>
      <c r="C40" s="26"/>
      <c r="D40" s="27"/>
      <c r="E40" s="67" t="s">
        <v>10</v>
      </c>
      <c r="F40" s="68">
        <v>36</v>
      </c>
      <c r="G40" s="69">
        <v>36.5</v>
      </c>
      <c r="H40" s="68">
        <v>37</v>
      </c>
      <c r="I40" s="69">
        <v>37.5</v>
      </c>
      <c r="J40" s="68">
        <v>38</v>
      </c>
      <c r="K40" s="69">
        <v>38.5</v>
      </c>
      <c r="L40" s="68">
        <v>39</v>
      </c>
      <c r="M40" s="68">
        <v>40</v>
      </c>
      <c r="N40" s="69">
        <v>40.5</v>
      </c>
      <c r="O40" s="68">
        <v>41</v>
      </c>
      <c r="P40" s="68">
        <v>42</v>
      </c>
      <c r="Q40" s="84"/>
      <c r="R40" s="85"/>
      <c r="S40" s="29"/>
    </row>
    <row r="41" spans="1:19" ht="10.35" customHeight="1" x14ac:dyDescent="0.2">
      <c r="A41" s="19"/>
      <c r="B41" s="30">
        <v>1976347</v>
      </c>
      <c r="C41" s="31" t="s">
        <v>11</v>
      </c>
      <c r="D41" s="87" t="s">
        <v>27</v>
      </c>
      <c r="E41" s="33"/>
      <c r="F41" s="34">
        <v>120</v>
      </c>
      <c r="G41" s="34">
        <v>140</v>
      </c>
      <c r="H41" s="34">
        <v>150</v>
      </c>
      <c r="I41" s="34">
        <v>150</v>
      </c>
      <c r="J41" s="34">
        <v>210</v>
      </c>
      <c r="K41" s="34">
        <v>210</v>
      </c>
      <c r="L41" s="34">
        <v>70</v>
      </c>
      <c r="M41" s="34">
        <v>50</v>
      </c>
      <c r="N41" s="34">
        <v>50</v>
      </c>
      <c r="O41" s="34">
        <v>50</v>
      </c>
      <c r="P41" s="34">
        <v>40</v>
      </c>
      <c r="Q41" s="71">
        <f>SUM(F41:P41)</f>
        <v>1240</v>
      </c>
      <c r="R41" s="36">
        <v>180</v>
      </c>
      <c r="S41" s="36">
        <v>90</v>
      </c>
    </row>
    <row r="42" spans="1:19" ht="20.45" customHeight="1" x14ac:dyDescent="0.2">
      <c r="A42" s="19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7"/>
      <c r="Q42" s="88"/>
      <c r="R42" s="89"/>
      <c r="S42" s="89"/>
    </row>
  </sheetData>
  <mergeCells count="2">
    <mergeCell ref="G1:K1"/>
    <mergeCell ref="F2:H2"/>
  </mergeCells>
  <phoneticPr fontId="0" type="noConversion"/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HOKA Stock MAN </vt:lpstr>
      <vt:lpstr>HOKA Stock WOMAN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2025-06-16T15:01:20Z</dcterms:created>
  <dcterms:modified xsi:type="dcterms:W3CDTF">2025-06-18T09:27:48Z</dcterms:modified>
</cp:coreProperties>
</file>